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codeName="ThisWorkbook"/>
  <xr:revisionPtr revIDLastSave="0" documentId="8_{0D82A22D-CDFB-451A-AD55-52547262C965}" xr6:coauthVersionLast="47" xr6:coauthVersionMax="47" xr10:uidLastSave="{00000000-0000-0000-0000-000000000000}"/>
  <bookViews>
    <workbookView xWindow="0" yWindow="0" windowWidth="28800" windowHeight="11700" firstSheet="2" activeTab="2" xr2:uid="{00000000-000D-0000-FFFF-FFFF00000000}"/>
  </bookViews>
  <sheets>
    <sheet name="Naslovni list" sheetId="1" r:id="rId1"/>
    <sheet name="Razredna nastava" sheetId="2" r:id="rId2"/>
    <sheet name="Predmetna nastava" sheetId="3" r:id="rId3"/>
  </sheets>
  <definedNames>
    <definedName name="_xlnm._FilterDatabase" localSheetId="1" hidden="1">'Razredna nastava'!$F$3:$F$131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4" i="2" l="1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</calcChain>
</file>

<file path=xl/sharedStrings.xml><?xml version="1.0" encoding="utf-8"?>
<sst xmlns="http://schemas.openxmlformats.org/spreadsheetml/2006/main" count="998" uniqueCount="354">
  <si>
    <t>OSNOVNA ŠKOLA CAVTAT</t>
  </si>
  <si>
    <t>19-507-001</t>
  </si>
  <si>
    <t>DUBROVAČKO-NERETVANSKA</t>
  </si>
  <si>
    <t>Rezultati odabira udžbenika za školsku godinu 2025./2026.</t>
  </si>
  <si>
    <t>Razred</t>
  </si>
  <si>
    <t>Matična/Područna škola odjeljenja</t>
  </si>
  <si>
    <t>Odjeljenje</t>
  </si>
  <si>
    <t>Predmet/Aktiv</t>
  </si>
  <si>
    <t>Program</t>
  </si>
  <si>
    <t>Reg. br.</t>
  </si>
  <si>
    <t>UKUPNO</t>
  </si>
  <si>
    <t>Procjena</t>
  </si>
  <si>
    <t>Šifra kompleta</t>
  </si>
  <si>
    <t>Nakladnik</t>
  </si>
  <si>
    <t>Naslov</t>
  </si>
  <si>
    <t>Podnaslov</t>
  </si>
  <si>
    <t>Autor(i)</t>
  </si>
  <si>
    <t>Jed. cijena</t>
  </si>
  <si>
    <t>1. razred osnovne škole</t>
  </si>
  <si>
    <t>1. A</t>
  </si>
  <si>
    <t>Hrvatski jezik</t>
  </si>
  <si>
    <t>Osnovna škola - redovni program</t>
  </si>
  <si>
    <t>Alfa d.d.</t>
  </si>
  <si>
    <t>ŠKRINJICA SLOVA I RIJEČI 1, PRVI DIO</t>
  </si>
  <si>
    <t>integrirani radni udžbenik iz hrvatskoga jezika za prvi razred osnovne škole</t>
  </si>
  <si>
    <t>Dubravka Težak, Marina Gabelica, Vesna Marjanović, Andrea Škribulja Horvat</t>
  </si>
  <si>
    <t>ŠKRINJICA SLOVA I RIJEČI 1, DRUGI DIO</t>
  </si>
  <si>
    <t>Matematika</t>
  </si>
  <si>
    <t>OTKRIVAMO MATEMATIKU 1, PRVI DIO</t>
  </si>
  <si>
    <t>radni udžbenik iz matematike za prvi razred osnovne škole</t>
  </si>
  <si>
    <t>Dubraka Glasnović Gracin, Gabriela Žokalj, Tanja Soucie</t>
  </si>
  <si>
    <t>OTKRIVAMO MATEMATIKU 1, DRUGI DIO</t>
  </si>
  <si>
    <t>Priroda i društvo</t>
  </si>
  <si>
    <t>Školska knjiga d.d.</t>
  </si>
  <si>
    <t>ISTRAŽUJEMO NAŠ SVIJET 1</t>
  </si>
  <si>
    <t>udžbenik prirode i društva s dodatnim digitalnim sadržajima u drugome razredu osnovne škole</t>
  </si>
  <si>
    <t>Tamara Kisovar Ivanda, Alena Letina</t>
  </si>
  <si>
    <t>PRIRODA, DRUŠTVO I JA 1</t>
  </si>
  <si>
    <t>radni udžbenik iz prirode i društva za prvi razred osnovne škole</t>
  </si>
  <si>
    <t>Mila Bulić, Gordana Kralj, Lidija Križanić, Karmen Hlad, Andreja Kovač, Andreja Kosorčić</t>
  </si>
  <si>
    <t>PČELICA 1, POČETNICA I. DIO</t>
  </si>
  <si>
    <t>početnica hrvatskoga jezika s dodatnim digitalnim sadržajima u prvom razredu osnovne škole, 1. dio</t>
  </si>
  <si>
    <t>Sonja Ivić, Marija Krmpotić</t>
  </si>
  <si>
    <t>PČELICA 1, POČETNICA II. DIO</t>
  </si>
  <si>
    <t>početnica hrvatskoga jezika s dodatnim digitalnim sadržajima u prvom razredu osnovne škole, 2. dio</t>
  </si>
  <si>
    <t>MOJ SRETNI BROJ 1</t>
  </si>
  <si>
    <t>udžbenik matematike s dodatnim digitalnim sadržajima u prvom razredu osnovne škole</t>
  </si>
  <si>
    <t>Sanja Jakovljević Rogić, Dubravka Miklec, Graciella Prtajin</t>
  </si>
  <si>
    <t>EUREKA 1</t>
  </si>
  <si>
    <t>udžbenik prirode i društva s dodatnim digitalnim sadržajima u prvom razredu osnovne škole</t>
  </si>
  <si>
    <t>Snježana Bakarić Palička, Sanja Ćorić Grgić, Ivana Križanac, Žaklin Lukša</t>
  </si>
  <si>
    <t>1.</t>
  </si>
  <si>
    <t>Engleski jezik</t>
  </si>
  <si>
    <t>OXFORD</t>
  </si>
  <si>
    <t>LET'S EXPLORE 1 : Class book with eBook; udžbenik za engleski jezik 1. razred osnovne škole, 1. godina učenja</t>
  </si>
  <si>
    <t>radni udžbenik</t>
  </si>
  <si>
    <t>Charlotte Covill, Mary Charrington, Paul Shipton</t>
  </si>
  <si>
    <t>Profil Klett</t>
  </si>
  <si>
    <t>Moji tragovi 1, radna početnica za 1. razded osnovne škole 1., 2. i 3. dio</t>
  </si>
  <si>
    <t>Vesna Budinski, Martina Kolar Billege, Gordana Ivančić, Vlatka Mijić, Nevenka Puh Malogorski</t>
  </si>
  <si>
    <t>Super matematika za prave tragače 1, radni udžbenik za 1. razred osnovne škole, 1. dio</t>
  </si>
  <si>
    <t>Marijana Martić, Gordana Ivančić, Lorena Kuvačić Roje, Dubravka Tkalčec</t>
  </si>
  <si>
    <t>Super matematika za prave tragače 1, radni udžbenik za 1. razred osnovne škole, 2. dio</t>
  </si>
  <si>
    <t>Pogled u svijet 1, Tragom prirode i društva, radni udžbenik za 1. razred osnovne škole</t>
  </si>
  <si>
    <t>Sanja Škreblin, Nataša Svoboda Arnautov, Sanja Basta</t>
  </si>
  <si>
    <t>Školska knjiga</t>
  </si>
  <si>
    <t>Svijet riječi 1, 1. dio, integrirana radna početnica</t>
  </si>
  <si>
    <t>Ankica Španić, Jadranka Jurić, Terezija Zokić, Benita Vladušić</t>
  </si>
  <si>
    <t>Svijet riječi 1, 2. dio, integrirana radna početnica</t>
  </si>
  <si>
    <t>1</t>
  </si>
  <si>
    <t>Vjeronauk</t>
  </si>
  <si>
    <t>GK</t>
  </si>
  <si>
    <t>U Božjoj ljubavi</t>
  </si>
  <si>
    <t>Udžbenik</t>
  </si>
  <si>
    <t>Informatika</t>
  </si>
  <si>
    <t>E-SVIJET 1 : radni udžbenik informatike s dodatnim digitalnim sadržajima u prvom razredu osnovne škole</t>
  </si>
  <si>
    <t>udžbenik</t>
  </si>
  <si>
    <t>Josipa Blagus, Nataša Ljubić Klemše, Ana Flisar Odorčić, Nikolina Bubica, Ivana Ružić, Nikola Mihočka</t>
  </si>
  <si>
    <t>2. razred osnovne škole</t>
  </si>
  <si>
    <t>2.</t>
  </si>
  <si>
    <t>MOJ SRETNI BROJ 2</t>
  </si>
  <si>
    <t>udžbenik matematike s dodatnim digitalnim sadržajima u drugom razredu osnovne škole</t>
  </si>
  <si>
    <t>Trag u priči 2, prvi dio</t>
  </si>
  <si>
    <t>Trag u priči 2, drugi dio</t>
  </si>
  <si>
    <t>Super matematika za prave tragače 2, prvi dio</t>
  </si>
  <si>
    <t>Marijana Martić</t>
  </si>
  <si>
    <t>Super matematika z aprave tragače 2, drugi dio</t>
  </si>
  <si>
    <t>Pogled u svijet 2, prvi dio</t>
  </si>
  <si>
    <t>Nataša Svoboda Arnautov, Sanja Škreblin, Sanja Basta, Maja Jelić Kolar</t>
  </si>
  <si>
    <t>Pogled u svijet 2, drugii dio</t>
  </si>
  <si>
    <t>ISTRAŽUJEMO NAŠ SVIJET 2</t>
  </si>
  <si>
    <t>SVIJET RIJEČI 2, I. I II. DIO</t>
  </si>
  <si>
    <t>integrirani radni udžbenik hrvatskoga jezika s dodatnim digitalnim sadržajima u drugom razredu osnovne škole - 1. dio i 2. dio</t>
  </si>
  <si>
    <t>OTKRIVAMO MATEMATIKU 2, PRVI DIO</t>
  </si>
  <si>
    <t>radni udžbenik iz matematike za drugi razred osnovne škole</t>
  </si>
  <si>
    <t>Dubravka Glasnović Gracin, Gabriela Žokalj, Tanja Soucie</t>
  </si>
  <si>
    <t>OTKRIVAMO MATEMATIKU 2, DRUGI DIO</t>
  </si>
  <si>
    <t>PRIRODA, DRUŠTVO I JA 2</t>
  </si>
  <si>
    <t>radni udžbenik iz prirode i društva za drugi razred osnovne škole</t>
  </si>
  <si>
    <t>ŠKRINJICA SLOVA I RIJEČI 2, PRVI DIO</t>
  </si>
  <si>
    <t>integrirani radni udžbenik iz hrvatskoga jezika za drugi razred osnovne škole</t>
  </si>
  <si>
    <t>ŠKRINJICA SLOVA I RIJEČI 2, DRUGI DIO</t>
  </si>
  <si>
    <t>EUREKA 2</t>
  </si>
  <si>
    <t>udžbenik prirode i društva s dodatnim digitalnim sadržajima u drugom razredu osnovne škole</t>
  </si>
  <si>
    <t>Sanja Ćorić Grgić, Snježana Bakarić Palička, Ivana Križanac, Žaklin Lukša</t>
  </si>
  <si>
    <t>PČELICA 2, I. I II. DIO</t>
  </si>
  <si>
    <t>radni udžbenik hrvatskog jezika s dodatnim digitalnim sadržajima u drugom razredu osnovne škole, 1. i 2. dio.</t>
  </si>
  <si>
    <t>Oxford</t>
  </si>
  <si>
    <t>LET'S EXPLORE 2 : Class book with eBook : udžbenik za engleski jezik, 2. razred osnovne škole, 2. godina učenja</t>
  </si>
  <si>
    <t>U prijateljstvu s Bogom</t>
  </si>
  <si>
    <t>Jospi Šimunović, Tihana Petković, Suzana Lipovac</t>
  </si>
  <si>
    <t>E-SVIJET 2 : radni udžbenik informatike s dodatnim digitalnim sadržajima u drugom razredu osnovne škole</t>
  </si>
  <si>
    <t>Josipa Blagus, Nataša Ljubić Klemše, Ana Flisar Odorčić, Ivana Ružić, Nikola Mihočka</t>
  </si>
  <si>
    <t>3. razred osnovne škole</t>
  </si>
  <si>
    <t>3. A</t>
  </si>
  <si>
    <t>Profil Klett d.o.o.</t>
  </si>
  <si>
    <t>POGLED U SVIJET 3, TRAGOM PRIRODE I DRUŠTVA</t>
  </si>
  <si>
    <t>radni udžbenik za 3. razred osnovne škole, 1. dio</t>
  </si>
  <si>
    <t>radni udžbenik za 3. razred osnovne škole, 2. dio</t>
  </si>
  <si>
    <t>TRAG U PRIČI 3</t>
  </si>
  <si>
    <t>radni udžbenik hrvatskoga jezika za 3. razred osnovne škole, 1. dio</t>
  </si>
  <si>
    <t>radni udžbenik hrvatskoga jezika za 3. razred osnovne škole, 2. dio</t>
  </si>
  <si>
    <t>SUPER MATEMATIKA ZA PRAVE TRAGAČE 3</t>
  </si>
  <si>
    <t>Marijana Martić, Gordana Ivančić, Lorena Kuvačić Roje, Dubravka Tkalčec, Željana Lažeta</t>
  </si>
  <si>
    <t>MOJ SRETNI BROJ 3</t>
  </si>
  <si>
    <t>udžbenik matematike s dodatnim digitalnim sadržajima u trećem razredu osnovne škole</t>
  </si>
  <si>
    <t>ISTRAŽUJEMO NAŠ SVIJET 3</t>
  </si>
  <si>
    <t>udžbenik prirode i društva s dodatnim digitalnim sadržajima u trećem razredu osnovne škole</t>
  </si>
  <si>
    <t>Alena Letina, Tamara Kisovar Ivanda, Zdenko Braičić</t>
  </si>
  <si>
    <t>SVIJET RIJEČI 3, I. I II. DIO</t>
  </si>
  <si>
    <t>integrirani radni udžbenik hrvatskoga jezika s dodatnim digitalnim sadržajima u trećem razredu osnovne škole - 1. dio i 2. dio</t>
  </si>
  <si>
    <t>OTKRIVAMO MATEMATIKU 3, PRVI DIO</t>
  </si>
  <si>
    <t>radni udžbenik iz matematike za treći razred osnovne škole</t>
  </si>
  <si>
    <t>OTKRIVAMO MATEMATIKU 3, DRUGI DIO</t>
  </si>
  <si>
    <t>PRIRODA, DRUŠTVO I JA 3</t>
  </si>
  <si>
    <t>radni udžbenik iz prirode i društva za treći razred osnovne škole</t>
  </si>
  <si>
    <t>Mila Bulić, Gordana Kralj, Lidija Križanić, Marija Lesandrić</t>
  </si>
  <si>
    <t>ŠKRINJICA SLOVA I RIJEČI 3, PRVI DIO</t>
  </si>
  <si>
    <t>integrirani radni udžbenik iz hrvatskoga jezika za treći razred osnovne škole</t>
  </si>
  <si>
    <t>ŠKRINJICA SLOVA I RIJEČI 3, DRUGI DIO</t>
  </si>
  <si>
    <t>EUREKA 3</t>
  </si>
  <si>
    <t>ZLATNA VRATA 3</t>
  </si>
  <si>
    <t>integrirani radni udžbenik hrvatskoga jezika s dodatnim digitalnim sadržajem u trećem razredu osnovne škole</t>
  </si>
  <si>
    <t>3.</t>
  </si>
  <si>
    <t>DIP IN 3 : udžbenik engleskoga jezika s dodatnim digitalnim sadržajima u trećem razredu osnovne škole</t>
  </si>
  <si>
    <t>Maja Mardešić</t>
  </si>
  <si>
    <t>KS</t>
  </si>
  <si>
    <t>U ljubavi i pomirenju</t>
  </si>
  <si>
    <t>E-SVIJET 3 : radni udžbenik informatike s dodatnim digitalnim sadržajima u trećem razredu osnovne škole</t>
  </si>
  <si>
    <t>4. razred osnovne škole</t>
  </si>
  <si>
    <t>4. A</t>
  </si>
  <si>
    <t>MOJ SRETNI BROJ 4</t>
  </si>
  <si>
    <t>udžbenik matematike u četvrtom razredu osnovne škole s dodatnim digitalnim sadržajima</t>
  </si>
  <si>
    <t>SVIJET RIJEČI 4</t>
  </si>
  <si>
    <t>integrirani radni udžbenik hrvatskoga jezika u četvrtom razredu osnovne škole, 1. i 2. dio s dodatnim digitalnim sadržajima</t>
  </si>
  <si>
    <t>ZLATNA VRATA 4</t>
  </si>
  <si>
    <t>ISTRAŽUJEMO NAŠ SVIJET 4</t>
  </si>
  <si>
    <t>udžbenik prirode i društva u četvrtom razredu osnovne škole s dodatnim digitalnim sadržajima</t>
  </si>
  <si>
    <t>Tamara Kisovar Ivanda, Alena Letina, Zdenko Braičić</t>
  </si>
  <si>
    <t>POGLED U SVIJET 4, TRAGOM PRIRODE I DRUŠTVA prvi dio</t>
  </si>
  <si>
    <t>POGLED U SVIJET 4, TRAGOM PRIRODE I DRUŠTVA drugi dio</t>
  </si>
  <si>
    <t>SUPER MATEMATIKA ZA PRAVE TRAGAČE 4 PRVI DIO</t>
  </si>
  <si>
    <t>SUPER MATEMATIKA ZA PRAVE TRAGAČE 4 DRUGI DIO</t>
  </si>
  <si>
    <t>OTKRIVAMO MATEMATIKU 4, PRVI DIO</t>
  </si>
  <si>
    <t>radni udžbenik iz matematike za četvrti razred osnovne škole</t>
  </si>
  <si>
    <t>OTKRIVAMO MATEMATIKU 4, DRUGI DIO</t>
  </si>
  <si>
    <t>ŠKRINJICA SLOVA I RIJEČI 4, PRVI DIO</t>
  </si>
  <si>
    <t>integrirani radni udžbenik iz hrvatskoga jezika za četvrti razred osnovne škole</t>
  </si>
  <si>
    <t>ŠKRINJICA SLOVA I RIJEČI 4, DRUGI DIO</t>
  </si>
  <si>
    <t>EUREKA 4</t>
  </si>
  <si>
    <t>Sanja Ćorić, Snježana Bakarić Palička, Ivana Križanac, Žaklin Lukša</t>
  </si>
  <si>
    <t>PRIRODA, DRUŠTVO I JA 4</t>
  </si>
  <si>
    <t>radni udžbenik iz prirode i društva za četvrti razred osnovne škole</t>
  </si>
  <si>
    <t>Nikola Štambak, Tomislav Šarlija, Dragana Mamić, Gordana Kralj, Mila Bulić</t>
  </si>
  <si>
    <t>4.</t>
  </si>
  <si>
    <t xml:space="preserve">DIP IN 4 : udžbenik </t>
  </si>
  <si>
    <t>TRAG U PRIČI 4 prvi dio</t>
  </si>
  <si>
    <t>profil Klett d.o.o.</t>
  </si>
  <si>
    <t>TRAG U PRIČI 4 drugi dio</t>
  </si>
  <si>
    <t>E-SVIJET 4 : radni udžbenik informatike s dodatnim digitalnim sadržajima u četvrtom razredu osnovne škole</t>
  </si>
  <si>
    <t>Josipa Blagus, Nataša Ljubić Klemše, Ivana Ružić, Mario Stančić</t>
  </si>
  <si>
    <t>Glazbeni</t>
  </si>
  <si>
    <t>Profl Klett</t>
  </si>
  <si>
    <t>Glazbeni krug 4</t>
  </si>
  <si>
    <t>Njemački</t>
  </si>
  <si>
    <t>MAXIMAL 1</t>
  </si>
  <si>
    <t>Olga Swerlowa, Mirjana Klobučar</t>
  </si>
  <si>
    <t>TOTAL:</t>
  </si>
  <si>
    <t>Redni broj</t>
  </si>
  <si>
    <t>Registarski broj</t>
  </si>
  <si>
    <t>Opis usluge</t>
  </si>
  <si>
    <t>Jedinica mjere</t>
  </si>
  <si>
    <t>Predviđena količina</t>
  </si>
  <si>
    <t>HELLO, WORLD!</t>
  </si>
  <si>
    <t>kom</t>
  </si>
  <si>
    <t>Profil Klett d.o.o., reg. broj: 5987</t>
  </si>
  <si>
    <t>Francuski jezik</t>
  </si>
  <si>
    <t>ADOSPHÈRE 1</t>
  </si>
  <si>
    <t>Alfa d.d., reg. broj: 6011</t>
  </si>
  <si>
    <t>Matematika 5, 1. dio Školska knjiga</t>
  </si>
  <si>
    <t>Matematika 5, 2. dio Školska knjiga</t>
  </si>
  <si>
    <t>5.</t>
  </si>
  <si>
    <t xml:space="preserve">Hrvatski </t>
  </si>
  <si>
    <t>Hrvatske jezične niti 5, Alfa</t>
  </si>
  <si>
    <t>6.</t>
  </si>
  <si>
    <t>Hrvatska riječ 5, Alfa</t>
  </si>
  <si>
    <t>7.</t>
  </si>
  <si>
    <t>Glazbena kultura</t>
  </si>
  <si>
    <t>Glazbeni krug 5, Profil Klett</t>
  </si>
  <si>
    <t>8.</t>
  </si>
  <si>
    <t>Moj portal 5, Školska knjiga</t>
  </si>
  <si>
    <t>9.</t>
  </si>
  <si>
    <t>Povijest</t>
  </si>
  <si>
    <t>Vremeplov 5, Profil Klett</t>
  </si>
  <si>
    <t>10.</t>
  </si>
  <si>
    <t>Likovna kultura</t>
  </si>
  <si>
    <t>Likovna avantura 5, Alfa</t>
  </si>
  <si>
    <t>11.</t>
  </si>
  <si>
    <t>Tehnička kultura</t>
  </si>
  <si>
    <t>TK 5, Profil Klett</t>
  </si>
  <si>
    <t>12.</t>
  </si>
  <si>
    <t>Učitelju gdje stanuješ, KS</t>
  </si>
  <si>
    <t>13.</t>
  </si>
  <si>
    <t>Priroda</t>
  </si>
  <si>
    <t>Priroda 5, Profil Klett</t>
  </si>
  <si>
    <t>14.</t>
  </si>
  <si>
    <t>Geografija</t>
  </si>
  <si>
    <t>Gea 1 ŠK</t>
  </si>
  <si>
    <t>15.</t>
  </si>
  <si>
    <t>Njemački jezik</t>
  </si>
  <si>
    <t>MAXIMAL 2</t>
  </si>
  <si>
    <t>Profil Klett d.o.o., reg. broj: 6133</t>
  </si>
  <si>
    <t>ŠESTICA</t>
  </si>
  <si>
    <t>Profil Klett d.o.o., reg. broj: 6924</t>
  </si>
  <si>
    <t>HRVATSKI ZA 6 / ŠESTICA</t>
  </si>
  <si>
    <t>Profil Klett d.o.o., reg. broj: 6925</t>
  </si>
  <si>
    <t>MATEMATIČKI IZAZOVI 6, PRVI DIO</t>
  </si>
  <si>
    <t>Alfa d.d., reg. broj: 6524</t>
  </si>
  <si>
    <t>MATEMATIČKI IZAZOVI 6, DRUGI DIO</t>
  </si>
  <si>
    <t>Alfa d.d., reg. broj: 6525</t>
  </si>
  <si>
    <t>PRIRODA 6</t>
  </si>
  <si>
    <t>Profil Klett d.o.o., reg. broj: 6914</t>
  </si>
  <si>
    <t>PROJECT EXPLORE 2</t>
  </si>
  <si>
    <t>Oxford University Press, reg. broj: 6782</t>
  </si>
  <si>
    <t>MOJA ZEMLJA 2</t>
  </si>
  <si>
    <t>Alfa d.d., reg. broj: 6541</t>
  </si>
  <si>
    <t>VREMEPLOV 6</t>
  </si>
  <si>
    <t xml:space="preserve">kom </t>
  </si>
  <si>
    <t>Profil Klett d.o.o., reg. broj: 6934</t>
  </si>
  <si>
    <t>GLAZBENI KRUG 6</t>
  </si>
  <si>
    <t>Profil Klett d.o.o., reg. broj: 6845</t>
  </si>
  <si>
    <t>OPAŽAM, OBLIKUJEM 6</t>
  </si>
  <si>
    <t>Profil Klett d.o.o., reg. broj: 6909</t>
  </si>
  <si>
    <t>TK 6</t>
  </si>
  <si>
    <t>Profil Klett d.o.o., reg. broj: 6928</t>
  </si>
  <si>
    <t>#MOJPORTAL6</t>
  </si>
  <si>
    <t>Školska knjiga d.d., reg. broj: 6978</t>
  </si>
  <si>
    <t>16.</t>
  </si>
  <si>
    <t>BIRAM SLOBODU</t>
  </si>
  <si>
    <t>Kršćanska sadašnjost, reg. broj: 6698</t>
  </si>
  <si>
    <t>17.</t>
  </si>
  <si>
    <t>MAXIMAL 3</t>
  </si>
  <si>
    <t>Profil Klett d.o.o., reg. broj:  6893</t>
  </si>
  <si>
    <t>18.</t>
  </si>
  <si>
    <t>ADOSPHÈRE 3</t>
  </si>
  <si>
    <t>Profil Klett d.o.o., reg. broj: 6795</t>
  </si>
  <si>
    <t>19.</t>
  </si>
  <si>
    <t>ADOSPHERE 2</t>
  </si>
  <si>
    <t>Profil Klett d.o.o., reg. broj: 6794</t>
  </si>
  <si>
    <t>20.</t>
  </si>
  <si>
    <t xml:space="preserve">SEDMICA </t>
  </si>
  <si>
    <t>Profil Klett d.o.o., reg. broj: 6919</t>
  </si>
  <si>
    <t>21.</t>
  </si>
  <si>
    <t>HRVATSKI ZA 7 / SEDMICA</t>
  </si>
  <si>
    <t>Profil Klett d.o.o., reg. broj: 6920</t>
  </si>
  <si>
    <t>22.</t>
  </si>
  <si>
    <t>PROJECT EXPLORE 3</t>
  </si>
  <si>
    <t>Oxford University Press, reg. broj: 6783</t>
  </si>
  <si>
    <t>23.</t>
  </si>
  <si>
    <t>MATEMATIKA 7, PRVI SVEZAK</t>
  </si>
  <si>
    <t>Profil Klett d.o.o., reg. broj: 7142</t>
  </si>
  <si>
    <t>24.</t>
  </si>
  <si>
    <t>MATEMATIKA 7, DRUGI SVEZAK</t>
  </si>
  <si>
    <t>Profil Klett d.o.o., reg. broj: 7143</t>
  </si>
  <si>
    <t>25.</t>
  </si>
  <si>
    <t>VREMEPLOV 7</t>
  </si>
  <si>
    <t>Profil Klett d.o.o., reg. broj: 6936</t>
  </si>
  <si>
    <t>26.</t>
  </si>
  <si>
    <t>GLAZBENI KRUG 7</t>
  </si>
  <si>
    <t>Profil Klett d.o.o., reg. broj: 6846</t>
  </si>
  <si>
    <t>27.</t>
  </si>
  <si>
    <t>OPAŽAM, OBLIKUJEM 7</t>
  </si>
  <si>
    <t>Profil Klett d.o.o., reg. Broj: 6910</t>
  </si>
  <si>
    <t>28.</t>
  </si>
  <si>
    <t>TK 7</t>
  </si>
  <si>
    <t>Profil Klett d.o.o., reg. broj: 6929</t>
  </si>
  <si>
    <t>29.</t>
  </si>
  <si>
    <t>NEKA JE BOG PRVI</t>
  </si>
  <si>
    <t>Kršćanska sadašnjost, reg. broj: 6699</t>
  </si>
  <si>
    <t>30.</t>
  </si>
  <si>
    <t>MOJA ZEMLJA 3</t>
  </si>
  <si>
    <t>Alfa-Element, reg. broj: 7272</t>
  </si>
  <si>
    <t>31.</t>
  </si>
  <si>
    <t>Biologija</t>
  </si>
  <si>
    <t>BIOLOGIJA 7</t>
  </si>
  <si>
    <t>Alfa d.d., reg. broj: 5977</t>
  </si>
  <si>
    <t>32.</t>
  </si>
  <si>
    <t>Fizika</t>
  </si>
  <si>
    <t>FIZIKA 7</t>
  </si>
  <si>
    <t>Alfa-Element, reg. broj: 6000</t>
  </si>
  <si>
    <t>33.</t>
  </si>
  <si>
    <t>Kemija</t>
  </si>
  <si>
    <t>KEMIJA 7</t>
  </si>
  <si>
    <t>Školska knjiga d.d., reg. broj: 6091</t>
  </si>
  <si>
    <t>35.</t>
  </si>
  <si>
    <t>#MOJPORTAL7</t>
  </si>
  <si>
    <t>Školska knjiga d.d., reg. broj: 6979</t>
  </si>
  <si>
    <t>MAXIMAL 4</t>
  </si>
  <si>
    <t>Profil Klett d.o.o., reg. broj:   6894</t>
  </si>
  <si>
    <t>36.</t>
  </si>
  <si>
    <t>MOJA ZEMLJA 4</t>
  </si>
  <si>
    <t>Alfa d.d., reg. broj: 7274</t>
  </si>
  <si>
    <t>37.</t>
  </si>
  <si>
    <t>HELLO, WORLD! 8 razred</t>
  </si>
  <si>
    <t>Profil Klett d.o.o., reg. broj: 7477</t>
  </si>
  <si>
    <t>38.</t>
  </si>
  <si>
    <t>BIOLOGIJA 8 - ALFA d.d., reg. broj: 6480</t>
  </si>
  <si>
    <t>39.</t>
  </si>
  <si>
    <t xml:space="preserve">UKORAK S ISUSOM, </t>
  </si>
  <si>
    <t>Kršćanska sadašnjost d.o.o., reg. broj: 7361</t>
  </si>
  <si>
    <t>40.</t>
  </si>
  <si>
    <t>MAXIMAL 5</t>
  </si>
  <si>
    <t>Profil Klett d.o.o., reg. broj:    7493</t>
  </si>
  <si>
    <t>41.</t>
  </si>
  <si>
    <t>Matematički izazovi 8 prvi dio, Alfa - 7264</t>
  </si>
  <si>
    <t>42.</t>
  </si>
  <si>
    <t>Matematički izazovi 8 drugi dio, Alfa - 7265</t>
  </si>
  <si>
    <t>44.</t>
  </si>
  <si>
    <t>Glazbeni krug 8, Profil - 7474</t>
  </si>
  <si>
    <t>45.</t>
  </si>
  <si>
    <t>Moje boje 8, Školska knjiga - 7663</t>
  </si>
  <si>
    <t>46.</t>
  </si>
  <si>
    <t>TK 8, Profil -7508</t>
  </si>
  <si>
    <t>47.</t>
  </si>
  <si>
    <t>#MOJPORTAL8</t>
  </si>
  <si>
    <t>Školska knjiga d.d., reg. broj: 7601</t>
  </si>
  <si>
    <t>48.</t>
  </si>
  <si>
    <t>Vremeplov 8 , Profil Klett</t>
  </si>
  <si>
    <t>Osmica, Profil Klett</t>
  </si>
  <si>
    <t>Hrvatski za 8/Osmica, Profil Klett</t>
  </si>
  <si>
    <t>Kemija 8, Školska knjiga</t>
  </si>
  <si>
    <t>Fizika 8, Alfa - 6496</t>
  </si>
  <si>
    <t>PDV 5%</t>
  </si>
  <si>
    <t>SVEUKUPNO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</si>
</sst>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charset val="134"/>
    </font>
    <font>
      <b/>
      <sz val="11"/>
      <color rgb="FF000000"/>
      <name val="Calibri"/>
      <charset val="238"/>
    </font>
    <font>
      <b/>
      <sz val="12"/>
      <color rgb="FF000000"/>
      <name val="Calibri"/>
      <charset val="238"/>
    </font>
    <font>
      <sz val="11"/>
      <color rgb="FF000000"/>
      <name val="Calibri"/>
      <charset val="238"/>
    </font>
    <font>
      <sz val="10"/>
      <color rgb="FF000000"/>
      <name val="Tahoma"/>
      <charset val="238"/>
    </font>
    <font>
      <b/>
      <sz val="20"/>
      <color rgb="FF000000"/>
      <name val="Calibri"/>
      <charset val="238"/>
    </font>
    <font>
      <b/>
      <sz val="11"/>
      <color rgb="FFFFFFFF"/>
      <name val="Calibri"/>
      <charset val="238"/>
    </font>
    <font>
      <sz val="11"/>
      <color rgb="FF000000"/>
      <name val="Calibri"/>
      <charset val="238"/>
      <scheme val="minor"/>
    </font>
    <font>
      <sz val="11"/>
      <name val="Calibri"/>
      <charset val="238"/>
      <scheme val="minor"/>
    </font>
    <font>
      <sz val="8"/>
      <name val="Arial"/>
      <charset val="238"/>
    </font>
    <font>
      <sz val="48"/>
      <color rgb="FF000000"/>
      <name val="Calibri"/>
      <charset val="238"/>
    </font>
    <font>
      <sz val="36"/>
      <color rgb="FF000000"/>
      <name val="Calibri"/>
      <charset val="238"/>
    </font>
    <font>
      <sz val="22"/>
      <color rgb="FF000000"/>
      <name val="Calibri"/>
      <charset val="238"/>
    </font>
    <font>
      <sz val="10"/>
      <name val="Arial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472C4"/>
        <bgColor rgb="FFFFFFFF"/>
      </patternFill>
    </fill>
    <fill>
      <patternFill patternType="solid">
        <fgColor rgb="FF4472C4"/>
        <bgColor rgb="FF70AD47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A9CD90"/>
      </bottom>
      <diagonal/>
    </border>
    <border>
      <left/>
      <right/>
      <top style="thin">
        <color rgb="FFA9CD90"/>
      </top>
      <bottom/>
      <diagonal/>
    </border>
    <border>
      <left/>
      <right style="thin">
        <color rgb="FFA9CD90"/>
      </right>
      <top style="thin">
        <color rgb="FFA9CD9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7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6" fillId="6" borderId="13" xfId="0" applyFont="1" applyFill="1" applyBorder="1"/>
    <xf numFmtId="0" fontId="6" fillId="6" borderId="13" xfId="0" applyFont="1" applyFill="1" applyBorder="1" applyAlignment="1">
      <alignment wrapText="1"/>
    </xf>
    <xf numFmtId="0" fontId="6" fillId="6" borderId="14" xfId="0" applyFont="1" applyFill="1" applyBorder="1"/>
    <xf numFmtId="0" fontId="6" fillId="6" borderId="0" xfId="0" applyFont="1" applyFill="1"/>
    <xf numFmtId="0" fontId="0" fillId="0" borderId="15" xfId="0" applyBorder="1"/>
    <xf numFmtId="0" fontId="0" fillId="0" borderId="15" xfId="0" applyBorder="1" applyAlignment="1">
      <alignment wrapText="1"/>
    </xf>
    <xf numFmtId="0" fontId="7" fillId="0" borderId="15" xfId="0" applyFont="1" applyBorder="1"/>
    <xf numFmtId="2" fontId="0" fillId="0" borderId="15" xfId="0" applyNumberFormat="1" applyBorder="1"/>
    <xf numFmtId="49" fontId="8" fillId="2" borderId="15" xfId="1" applyNumberFormat="1" applyFont="1" applyFill="1" applyBorder="1" applyAlignment="1">
      <alignment horizontal="left" wrapText="1" readingOrder="1"/>
    </xf>
    <xf numFmtId="0" fontId="3" fillId="0" borderId="15" xfId="0" applyFont="1" applyBorder="1"/>
    <xf numFmtId="1" fontId="8" fillId="2" borderId="15" xfId="1" applyNumberFormat="1" applyFont="1" applyFill="1" applyBorder="1" applyAlignment="1">
      <alignment readingOrder="1"/>
    </xf>
    <xf numFmtId="1" fontId="8" fillId="2" borderId="15" xfId="1" applyNumberFormat="1" applyFont="1" applyFill="1" applyBorder="1" applyAlignment="1">
      <alignment horizontal="right" readingOrder="1"/>
    </xf>
    <xf numFmtId="49" fontId="8" fillId="2" borderId="15" xfId="1" applyNumberFormat="1" applyFont="1" applyFill="1" applyBorder="1" applyAlignment="1">
      <alignment wrapText="1" readingOrder="1"/>
    </xf>
    <xf numFmtId="0" fontId="8" fillId="2" borderId="15" xfId="1" applyFont="1" applyFill="1" applyBorder="1" applyAlignment="1">
      <alignment vertical="center" wrapText="1" readingOrder="1"/>
    </xf>
    <xf numFmtId="49" fontId="8" fillId="2" borderId="15" xfId="1" applyNumberFormat="1" applyFont="1" applyFill="1" applyBorder="1" applyAlignment="1">
      <alignment vertical="center" wrapText="1" readingOrder="1"/>
    </xf>
    <xf numFmtId="0" fontId="0" fillId="0" borderId="16" xfId="0" applyBorder="1"/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wrapText="1"/>
    </xf>
    <xf numFmtId="0" fontId="7" fillId="0" borderId="15" xfId="0" applyFont="1" applyBorder="1" applyAlignment="1">
      <alignment horizontal="left"/>
    </xf>
    <xf numFmtId="0" fontId="3" fillId="0" borderId="15" xfId="0" applyFont="1" applyBorder="1" applyAlignment="1">
      <alignment wrapText="1"/>
    </xf>
    <xf numFmtId="0" fontId="0" fillId="0" borderId="0" xfId="0" applyAlignment="1">
      <alignment wrapText="1"/>
    </xf>
    <xf numFmtId="1" fontId="9" fillId="2" borderId="17" xfId="1" applyNumberFormat="1" applyFont="1" applyFill="1" applyBorder="1" applyAlignment="1">
      <alignment horizontal="center" vertical="center" readingOrder="1"/>
    </xf>
    <xf numFmtId="4" fontId="9" fillId="2" borderId="17" xfId="1" applyNumberFormat="1" applyFont="1" applyFill="1" applyBorder="1" applyAlignment="1">
      <alignment horizontal="center" vertical="center" readingOrder="1"/>
    </xf>
    <xf numFmtId="3" fontId="9" fillId="2" borderId="17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" fontId="9" fillId="2" borderId="17" xfId="1" applyNumberFormat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vertical="center" wrapText="1" readingOrder="1"/>
    </xf>
    <xf numFmtId="49" fontId="9" fillId="2" borderId="17" xfId="1" applyNumberFormat="1" applyFont="1" applyFill="1" applyBorder="1" applyAlignment="1">
      <alignment vertical="center" wrapText="1" readingOrder="1"/>
    </xf>
    <xf numFmtId="49" fontId="9" fillId="2" borderId="17" xfId="1" applyNumberFormat="1" applyFont="1" applyFill="1" applyBorder="1" applyAlignment="1">
      <alignment horizontal="center" vertical="center" wrapText="1" readingOrder="1"/>
    </xf>
    <xf numFmtId="1" fontId="9" fillId="2" borderId="18" xfId="1" applyNumberFormat="1" applyFont="1" applyFill="1" applyBorder="1" applyAlignment="1">
      <alignment horizontal="center" vertical="center" readingOrder="1"/>
    </xf>
    <xf numFmtId="0" fontId="9" fillId="2" borderId="18" xfId="1" applyFont="1" applyFill="1" applyBorder="1" applyAlignment="1">
      <alignment vertical="center" wrapText="1" readingOrder="1"/>
    </xf>
    <xf numFmtId="49" fontId="9" fillId="2" borderId="18" xfId="1" applyNumberFormat="1" applyFont="1" applyFill="1" applyBorder="1" applyAlignment="1">
      <alignment vertical="center" wrapText="1" readingOrder="1"/>
    </xf>
    <xf numFmtId="49" fontId="9" fillId="2" borderId="18" xfId="1" applyNumberFormat="1" applyFont="1" applyFill="1" applyBorder="1" applyAlignment="1">
      <alignment horizontal="center" vertical="center" wrapText="1" readingOrder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3">
    <cellStyle name="Normal 2" xfId="1" xr:uid="{00000000-0005-0000-0000-000031000000}"/>
    <cellStyle name="Normalno" xfId="0" builtinId="0"/>
    <cellStyle name="Normalno 2" xfId="2" xr:uid="{00000000-0005-0000-0000-00003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workbookViewId="0">
      <selection activeCell="A4" sqref="A4:T4"/>
    </sheetView>
  </sheetViews>
  <sheetFormatPr defaultColWidth="9" defaultRowHeight="15"/>
  <sheetData>
    <row r="1" spans="1:20" ht="61.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46.1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ht="46.15" customHeight="1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ht="28.5" customHeight="1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</row>
  </sheetData>
  <mergeCells count="4">
    <mergeCell ref="A1:T1"/>
    <mergeCell ref="A2:T2"/>
    <mergeCell ref="A3:T3"/>
    <mergeCell ref="A4:T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3"/>
  <sheetViews>
    <sheetView topLeftCell="C14" workbookViewId="0">
      <selection activeCell="G41" sqref="G41"/>
    </sheetView>
  </sheetViews>
  <sheetFormatPr defaultColWidth="9" defaultRowHeight="15"/>
  <cols>
    <col min="1" max="1" width="23.75" customWidth="1"/>
    <col min="2" max="2" width="23.25" customWidth="1"/>
    <col min="3" max="3" width="10.5" customWidth="1"/>
    <col min="4" max="4" width="18.75" customWidth="1"/>
    <col min="5" max="5" width="12.75" customWidth="1"/>
    <col min="6" max="6" width="7.75" customWidth="1"/>
    <col min="7" max="7" width="9.125" customWidth="1"/>
    <col min="8" max="8" width="6.75" customWidth="1"/>
    <col min="9" max="9" width="10.5" customWidth="1"/>
    <col min="10" max="10" width="11.75" customWidth="1"/>
    <col min="11" max="11" width="35.75" customWidth="1"/>
    <col min="12" max="12" width="19.375" customWidth="1"/>
    <col min="13" max="13" width="20.5" customWidth="1"/>
    <col min="14" max="14" width="27" customWidth="1"/>
  </cols>
  <sheetData>
    <row r="1" spans="1:15" ht="25.9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5" ht="30">
      <c r="A2" s="18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9" t="s">
        <v>12</v>
      </c>
      <c r="J2" s="18" t="s">
        <v>13</v>
      </c>
      <c r="K2" s="18" t="s">
        <v>14</v>
      </c>
      <c r="L2" s="18" t="s">
        <v>15</v>
      </c>
      <c r="M2" s="20" t="s">
        <v>16</v>
      </c>
      <c r="N2" s="20" t="s">
        <v>17</v>
      </c>
      <c r="O2" s="21" t="s">
        <v>10</v>
      </c>
    </row>
    <row r="3" spans="1:15" ht="75">
      <c r="A3" s="22" t="s">
        <v>18</v>
      </c>
      <c r="B3" s="23" t="s">
        <v>0</v>
      </c>
      <c r="C3" s="24" t="s">
        <v>19</v>
      </c>
      <c r="D3" s="22" t="s">
        <v>20</v>
      </c>
      <c r="E3" s="22" t="s">
        <v>21</v>
      </c>
      <c r="F3" s="22">
        <v>6030</v>
      </c>
      <c r="G3" s="22">
        <v>4</v>
      </c>
      <c r="H3" s="22"/>
      <c r="I3" s="22">
        <v>3869</v>
      </c>
      <c r="J3" s="23" t="s">
        <v>22</v>
      </c>
      <c r="K3" s="22" t="s">
        <v>23</v>
      </c>
      <c r="L3" s="23" t="s">
        <v>24</v>
      </c>
      <c r="M3" s="23" t="s">
        <v>25</v>
      </c>
      <c r="N3" s="22">
        <v>13.13</v>
      </c>
      <c r="O3" s="22">
        <f>N3*G3</f>
        <v>52.52</v>
      </c>
    </row>
    <row r="4" spans="1:15" ht="75">
      <c r="A4" s="22" t="s">
        <v>18</v>
      </c>
      <c r="B4" s="23" t="s">
        <v>0</v>
      </c>
      <c r="C4" s="24" t="s">
        <v>19</v>
      </c>
      <c r="D4" s="22" t="s">
        <v>20</v>
      </c>
      <c r="E4" s="22" t="s">
        <v>21</v>
      </c>
      <c r="F4" s="22">
        <v>6031</v>
      </c>
      <c r="G4" s="22">
        <v>4</v>
      </c>
      <c r="H4" s="22"/>
      <c r="I4" s="22">
        <v>3869</v>
      </c>
      <c r="J4" s="23" t="s">
        <v>22</v>
      </c>
      <c r="K4" s="22" t="s">
        <v>26</v>
      </c>
      <c r="L4" s="23" t="s">
        <v>24</v>
      </c>
      <c r="M4" s="23" t="s">
        <v>25</v>
      </c>
      <c r="N4" s="22">
        <v>13.11</v>
      </c>
      <c r="O4" s="22">
        <f t="shared" ref="O4:O60" si="0">N4*G4</f>
        <v>52.44</v>
      </c>
    </row>
    <row r="5" spans="1:15" ht="60">
      <c r="A5" s="22" t="s">
        <v>18</v>
      </c>
      <c r="B5" s="23" t="s">
        <v>0</v>
      </c>
      <c r="C5" s="24" t="s">
        <v>19</v>
      </c>
      <c r="D5" s="22" t="s">
        <v>27</v>
      </c>
      <c r="E5" s="22" t="s">
        <v>21</v>
      </c>
      <c r="F5" s="22">
        <v>6102</v>
      </c>
      <c r="G5" s="22">
        <v>4</v>
      </c>
      <c r="H5" s="22"/>
      <c r="I5" s="22">
        <v>3926</v>
      </c>
      <c r="J5" s="23" t="s">
        <v>22</v>
      </c>
      <c r="K5" s="22" t="s">
        <v>28</v>
      </c>
      <c r="L5" s="23" t="s">
        <v>29</v>
      </c>
      <c r="M5" s="23" t="s">
        <v>30</v>
      </c>
      <c r="N5" s="22">
        <v>10.5</v>
      </c>
      <c r="O5" s="22">
        <f t="shared" si="0"/>
        <v>42</v>
      </c>
    </row>
    <row r="6" spans="1:15" ht="60">
      <c r="A6" s="22" t="s">
        <v>18</v>
      </c>
      <c r="B6" s="23" t="s">
        <v>0</v>
      </c>
      <c r="C6" s="24" t="s">
        <v>19</v>
      </c>
      <c r="D6" s="22" t="s">
        <v>27</v>
      </c>
      <c r="E6" s="22" t="s">
        <v>21</v>
      </c>
      <c r="F6" s="22">
        <v>6103</v>
      </c>
      <c r="G6" s="22">
        <v>4</v>
      </c>
      <c r="H6" s="22"/>
      <c r="I6" s="22">
        <v>3926</v>
      </c>
      <c r="J6" s="23" t="s">
        <v>22</v>
      </c>
      <c r="K6" s="22" t="s">
        <v>31</v>
      </c>
      <c r="L6" s="23" t="s">
        <v>29</v>
      </c>
      <c r="M6" s="23" t="s">
        <v>30</v>
      </c>
      <c r="N6" s="22">
        <v>10.49</v>
      </c>
      <c r="O6" s="22">
        <f t="shared" si="0"/>
        <v>41.96</v>
      </c>
    </row>
    <row r="7" spans="1:15" ht="90">
      <c r="A7" s="22" t="s">
        <v>18</v>
      </c>
      <c r="B7" s="23" t="s">
        <v>0</v>
      </c>
      <c r="C7" s="24" t="s">
        <v>19</v>
      </c>
      <c r="D7" s="22" t="s">
        <v>32</v>
      </c>
      <c r="E7" s="22" t="s">
        <v>21</v>
      </c>
      <c r="F7" s="22">
        <v>6151</v>
      </c>
      <c r="G7" s="22">
        <v>59</v>
      </c>
      <c r="H7" s="22"/>
      <c r="I7" s="22">
        <v>3966</v>
      </c>
      <c r="J7" s="23" t="s">
        <v>33</v>
      </c>
      <c r="K7" s="22" t="s">
        <v>34</v>
      </c>
      <c r="L7" s="23" t="s">
        <v>35</v>
      </c>
      <c r="M7" s="23" t="s">
        <v>36</v>
      </c>
      <c r="N7" s="22">
        <v>10.5</v>
      </c>
      <c r="O7" s="22">
        <f t="shared" ref="O7" si="1">N7*G7</f>
        <v>619.5</v>
      </c>
    </row>
    <row r="8" spans="1:15" ht="75">
      <c r="A8" s="22" t="s">
        <v>18</v>
      </c>
      <c r="B8" s="23" t="s">
        <v>0</v>
      </c>
      <c r="C8" s="24" t="s">
        <v>19</v>
      </c>
      <c r="D8" s="22" t="s">
        <v>32</v>
      </c>
      <c r="E8" s="22" t="s">
        <v>21</v>
      </c>
      <c r="F8" s="22">
        <v>6144</v>
      </c>
      <c r="G8" s="22">
        <v>4</v>
      </c>
      <c r="H8" s="22"/>
      <c r="I8" s="22">
        <v>3960</v>
      </c>
      <c r="J8" s="23" t="s">
        <v>22</v>
      </c>
      <c r="K8" s="22" t="s">
        <v>37</v>
      </c>
      <c r="L8" s="23" t="s">
        <v>38</v>
      </c>
      <c r="M8" s="23" t="s">
        <v>39</v>
      </c>
      <c r="N8" s="22">
        <v>10.5</v>
      </c>
      <c r="O8" s="22">
        <f t="shared" si="0"/>
        <v>42</v>
      </c>
    </row>
    <row r="9" spans="1:15" ht="90">
      <c r="A9" s="22" t="s">
        <v>18</v>
      </c>
      <c r="B9" s="23" t="s">
        <v>0</v>
      </c>
      <c r="C9" s="24" t="s">
        <v>19</v>
      </c>
      <c r="D9" s="22" t="s">
        <v>20</v>
      </c>
      <c r="E9" s="22" t="s">
        <v>21</v>
      </c>
      <c r="F9" s="22">
        <v>6041</v>
      </c>
      <c r="G9" s="22">
        <v>0</v>
      </c>
      <c r="H9" s="22"/>
      <c r="I9" s="22">
        <v>3875</v>
      </c>
      <c r="J9" s="23" t="s">
        <v>33</v>
      </c>
      <c r="K9" s="22" t="s">
        <v>40</v>
      </c>
      <c r="L9" s="23" t="s">
        <v>41</v>
      </c>
      <c r="M9" s="23" t="s">
        <v>42</v>
      </c>
      <c r="N9" s="22">
        <v>13.12</v>
      </c>
      <c r="O9" s="22">
        <f t="shared" si="0"/>
        <v>0</v>
      </c>
    </row>
    <row r="10" spans="1:15" ht="90">
      <c r="A10" s="22" t="s">
        <v>18</v>
      </c>
      <c r="B10" s="23" t="s">
        <v>0</v>
      </c>
      <c r="C10" s="24" t="s">
        <v>19</v>
      </c>
      <c r="D10" s="22" t="s">
        <v>20</v>
      </c>
      <c r="E10" s="22" t="s">
        <v>21</v>
      </c>
      <c r="F10" s="22">
        <v>6042</v>
      </c>
      <c r="G10" s="22">
        <v>0</v>
      </c>
      <c r="H10" s="22"/>
      <c r="I10" s="22">
        <v>3875</v>
      </c>
      <c r="J10" s="23" t="s">
        <v>33</v>
      </c>
      <c r="K10" s="22" t="s">
        <v>43</v>
      </c>
      <c r="L10" s="23" t="s">
        <v>44</v>
      </c>
      <c r="M10" s="23" t="s">
        <v>42</v>
      </c>
      <c r="N10" s="22">
        <v>13.12</v>
      </c>
      <c r="O10" s="22">
        <f t="shared" si="0"/>
        <v>0</v>
      </c>
    </row>
    <row r="11" spans="1:15" ht="90">
      <c r="A11" s="22" t="s">
        <v>18</v>
      </c>
      <c r="B11" s="23" t="s">
        <v>0</v>
      </c>
      <c r="C11" s="24" t="s">
        <v>19</v>
      </c>
      <c r="D11" s="22" t="s">
        <v>27</v>
      </c>
      <c r="E11" s="22" t="s">
        <v>21</v>
      </c>
      <c r="F11" s="22">
        <v>6123</v>
      </c>
      <c r="G11" s="22">
        <v>59</v>
      </c>
      <c r="H11" s="22"/>
      <c r="I11" s="22">
        <v>3940</v>
      </c>
      <c r="J11" s="23" t="s">
        <v>33</v>
      </c>
      <c r="K11" s="22" t="s">
        <v>45</v>
      </c>
      <c r="L11" s="23" t="s">
        <v>46</v>
      </c>
      <c r="M11" s="23" t="s">
        <v>47</v>
      </c>
      <c r="N11" s="22">
        <v>20.99</v>
      </c>
      <c r="O11" s="22">
        <f t="shared" si="0"/>
        <v>1238.4100000000001</v>
      </c>
    </row>
    <row r="12" spans="1:15" ht="90">
      <c r="A12" s="22" t="s">
        <v>18</v>
      </c>
      <c r="B12" s="23" t="s">
        <v>0</v>
      </c>
      <c r="C12" s="24" t="s">
        <v>19</v>
      </c>
      <c r="D12" s="22" t="s">
        <v>32</v>
      </c>
      <c r="E12" s="22" t="s">
        <v>21</v>
      </c>
      <c r="F12" s="22">
        <v>6150</v>
      </c>
      <c r="G12" s="22">
        <v>0</v>
      </c>
      <c r="H12" s="22"/>
      <c r="I12" s="22">
        <v>3965</v>
      </c>
      <c r="J12" s="23" t="s">
        <v>33</v>
      </c>
      <c r="K12" s="22" t="s">
        <v>48</v>
      </c>
      <c r="L12" s="23" t="s">
        <v>49</v>
      </c>
      <c r="M12" s="23" t="s">
        <v>50</v>
      </c>
      <c r="N12" s="25">
        <v>10.5</v>
      </c>
      <c r="O12" s="22">
        <f t="shared" si="0"/>
        <v>0</v>
      </c>
    </row>
    <row r="13" spans="1:15" ht="45">
      <c r="A13" s="22" t="s">
        <v>18</v>
      </c>
      <c r="B13" s="23" t="s">
        <v>0</v>
      </c>
      <c r="C13" s="26" t="s">
        <v>51</v>
      </c>
      <c r="D13" s="27" t="s">
        <v>52</v>
      </c>
      <c r="E13" s="22" t="s">
        <v>21</v>
      </c>
      <c r="F13" s="28">
        <v>5993</v>
      </c>
      <c r="G13" s="22">
        <v>63</v>
      </c>
      <c r="H13" s="22"/>
      <c r="I13" s="29">
        <v>3833</v>
      </c>
      <c r="J13" s="30" t="s">
        <v>53</v>
      </c>
      <c r="K13" s="31" t="s">
        <v>54</v>
      </c>
      <c r="L13" s="32" t="s">
        <v>55</v>
      </c>
      <c r="M13" s="32" t="s">
        <v>56</v>
      </c>
      <c r="N13" s="22">
        <v>10.5</v>
      </c>
      <c r="O13" s="22">
        <f t="shared" si="0"/>
        <v>661.5</v>
      </c>
    </row>
    <row r="14" spans="1:15" ht="75">
      <c r="A14" s="22" t="s">
        <v>18</v>
      </c>
      <c r="B14" s="23" t="s">
        <v>0</v>
      </c>
      <c r="C14" s="26" t="s">
        <v>51</v>
      </c>
      <c r="D14" s="22" t="s">
        <v>20</v>
      </c>
      <c r="E14" s="22" t="s">
        <v>21</v>
      </c>
      <c r="F14" s="28">
        <v>6038</v>
      </c>
      <c r="G14" s="22">
        <v>0</v>
      </c>
      <c r="H14" s="22"/>
      <c r="I14" s="29">
        <v>3873</v>
      </c>
      <c r="J14" s="30" t="s">
        <v>57</v>
      </c>
      <c r="K14" s="31" t="s">
        <v>58</v>
      </c>
      <c r="L14" s="32" t="s">
        <v>55</v>
      </c>
      <c r="M14" s="32" t="s">
        <v>59</v>
      </c>
      <c r="N14" s="22">
        <v>26.24</v>
      </c>
      <c r="O14" s="22">
        <f t="shared" si="0"/>
        <v>0</v>
      </c>
    </row>
    <row r="15" spans="1:15" ht="60">
      <c r="A15" s="22" t="s">
        <v>18</v>
      </c>
      <c r="B15" s="23" t="s">
        <v>0</v>
      </c>
      <c r="C15" s="26" t="s">
        <v>51</v>
      </c>
      <c r="D15" s="27" t="s">
        <v>27</v>
      </c>
      <c r="E15" s="22" t="s">
        <v>21</v>
      </c>
      <c r="F15" s="28">
        <v>6108</v>
      </c>
      <c r="G15" s="22">
        <v>0</v>
      </c>
      <c r="I15" s="22">
        <v>3930</v>
      </c>
      <c r="J15" s="30" t="s">
        <v>57</v>
      </c>
      <c r="K15" s="31" t="s">
        <v>60</v>
      </c>
      <c r="L15" s="32" t="s">
        <v>55</v>
      </c>
      <c r="M15" s="32" t="s">
        <v>61</v>
      </c>
      <c r="N15" s="22">
        <v>10.5</v>
      </c>
      <c r="O15" s="22">
        <f t="shared" si="0"/>
        <v>0</v>
      </c>
    </row>
    <row r="16" spans="1:15" ht="60">
      <c r="A16" s="22" t="s">
        <v>18</v>
      </c>
      <c r="B16" s="23" t="s">
        <v>0</v>
      </c>
      <c r="C16" s="26" t="s">
        <v>51</v>
      </c>
      <c r="D16" s="27" t="s">
        <v>27</v>
      </c>
      <c r="E16" s="22" t="s">
        <v>21</v>
      </c>
      <c r="F16" s="28">
        <v>6109</v>
      </c>
      <c r="G16" s="22">
        <v>0</v>
      </c>
      <c r="I16" s="22">
        <v>3930</v>
      </c>
      <c r="J16" s="30" t="s">
        <v>57</v>
      </c>
      <c r="K16" s="31" t="s">
        <v>62</v>
      </c>
      <c r="L16" s="32" t="s">
        <v>55</v>
      </c>
      <c r="M16" s="32" t="s">
        <v>61</v>
      </c>
      <c r="N16" s="22">
        <v>10.49</v>
      </c>
      <c r="O16" s="22">
        <f t="shared" si="0"/>
        <v>0</v>
      </c>
    </row>
    <row r="17" spans="1:15" ht="45">
      <c r="A17" s="22" t="s">
        <v>18</v>
      </c>
      <c r="B17" s="23" t="s">
        <v>0</v>
      </c>
      <c r="C17" s="26" t="s">
        <v>51</v>
      </c>
      <c r="D17" s="27" t="s">
        <v>32</v>
      </c>
      <c r="E17" s="22" t="s">
        <v>21</v>
      </c>
      <c r="F17" s="28">
        <v>6149</v>
      </c>
      <c r="G17" s="22">
        <v>0</v>
      </c>
      <c r="I17" s="22">
        <v>3964</v>
      </c>
      <c r="J17" s="30" t="s">
        <v>57</v>
      </c>
      <c r="K17" s="31" t="s">
        <v>63</v>
      </c>
      <c r="L17" s="32" t="s">
        <v>55</v>
      </c>
      <c r="M17" s="32" t="s">
        <v>64</v>
      </c>
      <c r="N17" s="22">
        <v>10.5</v>
      </c>
      <c r="O17" s="22">
        <f t="shared" si="0"/>
        <v>0</v>
      </c>
    </row>
    <row r="18" spans="1:15" ht="60">
      <c r="A18" s="22" t="s">
        <v>18</v>
      </c>
      <c r="B18" s="23" t="s">
        <v>0</v>
      </c>
      <c r="C18" s="26" t="s">
        <v>51</v>
      </c>
      <c r="D18" s="27" t="s">
        <v>20</v>
      </c>
      <c r="E18" s="22" t="s">
        <v>21</v>
      </c>
      <c r="F18" s="28">
        <v>6043</v>
      </c>
      <c r="G18" s="22">
        <v>59</v>
      </c>
      <c r="I18" s="22">
        <v>3876</v>
      </c>
      <c r="J18" s="30" t="s">
        <v>65</v>
      </c>
      <c r="K18" s="31" t="s">
        <v>66</v>
      </c>
      <c r="L18" s="32" t="s">
        <v>55</v>
      </c>
      <c r="M18" s="32" t="s">
        <v>67</v>
      </c>
      <c r="N18" s="22">
        <v>13.12</v>
      </c>
      <c r="O18" s="22">
        <f t="shared" si="0"/>
        <v>774.08</v>
      </c>
    </row>
    <row r="19" spans="1:15" ht="60">
      <c r="A19" s="22" t="s">
        <v>18</v>
      </c>
      <c r="B19" s="23" t="s">
        <v>0</v>
      </c>
      <c r="C19" s="26" t="s">
        <v>51</v>
      </c>
      <c r="D19" s="27" t="s">
        <v>20</v>
      </c>
      <c r="E19" s="22" t="s">
        <v>21</v>
      </c>
      <c r="F19" s="28">
        <v>6044</v>
      </c>
      <c r="G19" s="22">
        <v>59</v>
      </c>
      <c r="I19" s="22">
        <v>3876</v>
      </c>
      <c r="J19" s="30" t="s">
        <v>65</v>
      </c>
      <c r="K19" s="31" t="s">
        <v>68</v>
      </c>
      <c r="L19" s="32" t="s">
        <v>55</v>
      </c>
      <c r="M19" s="32" t="s">
        <v>67</v>
      </c>
      <c r="N19" s="33">
        <v>13.12</v>
      </c>
      <c r="O19" s="22">
        <f>N18*G19</f>
        <v>774.08</v>
      </c>
    </row>
    <row r="20" spans="1:15" ht="30">
      <c r="A20" s="22" t="s">
        <v>18</v>
      </c>
      <c r="B20" s="23" t="s">
        <v>0</v>
      </c>
      <c r="C20" s="26" t="s">
        <v>69</v>
      </c>
      <c r="D20" s="27" t="s">
        <v>70</v>
      </c>
      <c r="E20" s="22" t="s">
        <v>21</v>
      </c>
      <c r="F20" s="28">
        <v>6079</v>
      </c>
      <c r="G20" s="22">
        <v>20</v>
      </c>
      <c r="I20" s="22">
        <v>3904</v>
      </c>
      <c r="J20" s="30" t="s">
        <v>71</v>
      </c>
      <c r="K20" s="31" t="s">
        <v>72</v>
      </c>
      <c r="L20" s="32" t="s">
        <v>73</v>
      </c>
      <c r="M20" s="32"/>
      <c r="N20" s="22">
        <v>10.5</v>
      </c>
      <c r="O20" s="22">
        <f t="shared" si="0"/>
        <v>210</v>
      </c>
    </row>
    <row r="21" spans="1:15" ht="75">
      <c r="A21" s="22" t="s">
        <v>18</v>
      </c>
      <c r="B21" s="23" t="s">
        <v>0</v>
      </c>
      <c r="C21" s="26" t="s">
        <v>51</v>
      </c>
      <c r="D21" s="27" t="s">
        <v>74</v>
      </c>
      <c r="E21" s="22" t="s">
        <v>21</v>
      </c>
      <c r="F21" s="28">
        <v>7001</v>
      </c>
      <c r="G21" s="22">
        <v>39</v>
      </c>
      <c r="H21" s="22"/>
      <c r="I21" s="29">
        <v>4741</v>
      </c>
      <c r="J21" s="30" t="s">
        <v>65</v>
      </c>
      <c r="K21" s="31" t="s">
        <v>75</v>
      </c>
      <c r="L21" s="32" t="s">
        <v>76</v>
      </c>
      <c r="M21" s="32" t="s">
        <v>77</v>
      </c>
      <c r="N21" s="22">
        <v>10.8</v>
      </c>
      <c r="O21" s="22">
        <f t="shared" si="0"/>
        <v>421.2</v>
      </c>
    </row>
    <row r="22" spans="1:15" ht="90">
      <c r="A22" s="22" t="s">
        <v>78</v>
      </c>
      <c r="B22" s="23" t="s">
        <v>0</v>
      </c>
      <c r="C22" s="24" t="s">
        <v>79</v>
      </c>
      <c r="D22" s="22" t="s">
        <v>27</v>
      </c>
      <c r="E22" s="22" t="s">
        <v>21</v>
      </c>
      <c r="F22" s="22">
        <v>7059</v>
      </c>
      <c r="G22" s="22">
        <v>23</v>
      </c>
      <c r="H22" s="22"/>
      <c r="I22" s="22">
        <v>4799</v>
      </c>
      <c r="J22" s="23" t="s">
        <v>33</v>
      </c>
      <c r="K22" s="22" t="s">
        <v>80</v>
      </c>
      <c r="L22" s="23" t="s">
        <v>81</v>
      </c>
      <c r="M22" s="23" t="s">
        <v>47</v>
      </c>
      <c r="N22" s="22">
        <v>21.62</v>
      </c>
      <c r="O22" s="22">
        <f t="shared" si="0"/>
        <v>497.26</v>
      </c>
    </row>
    <row r="23" spans="1:15" ht="75">
      <c r="A23" s="22" t="s">
        <v>78</v>
      </c>
      <c r="B23" s="23" t="s">
        <v>0</v>
      </c>
      <c r="C23" s="24" t="s">
        <v>79</v>
      </c>
      <c r="D23" s="22" t="s">
        <v>20</v>
      </c>
      <c r="E23" s="22" t="s">
        <v>21</v>
      </c>
      <c r="F23" s="22">
        <v>7168</v>
      </c>
      <c r="G23" s="22">
        <v>21</v>
      </c>
      <c r="H23" s="22"/>
      <c r="I23" s="22">
        <v>4678</v>
      </c>
      <c r="J23" s="23" t="s">
        <v>57</v>
      </c>
      <c r="K23" s="22" t="s">
        <v>82</v>
      </c>
      <c r="L23" s="32" t="s">
        <v>55</v>
      </c>
      <c r="M23" s="23" t="s">
        <v>59</v>
      </c>
      <c r="N23" s="22">
        <v>12.85</v>
      </c>
      <c r="O23" s="22">
        <f t="shared" si="0"/>
        <v>269.85000000000002</v>
      </c>
    </row>
    <row r="24" spans="1:15" ht="75">
      <c r="A24" s="22" t="s">
        <v>78</v>
      </c>
      <c r="B24" s="23" t="s">
        <v>0</v>
      </c>
      <c r="C24" s="24" t="s">
        <v>79</v>
      </c>
      <c r="D24" s="22" t="s">
        <v>20</v>
      </c>
      <c r="E24" s="22" t="s">
        <v>21</v>
      </c>
      <c r="F24" s="22">
        <v>7169</v>
      </c>
      <c r="G24" s="22">
        <v>21</v>
      </c>
      <c r="H24" s="22"/>
      <c r="I24" s="22">
        <v>4678</v>
      </c>
      <c r="J24" s="23" t="s">
        <v>57</v>
      </c>
      <c r="K24" s="22" t="s">
        <v>83</v>
      </c>
      <c r="L24" s="32" t="s">
        <v>55</v>
      </c>
      <c r="M24" s="23" t="s">
        <v>59</v>
      </c>
      <c r="N24" s="22">
        <v>12.89</v>
      </c>
      <c r="O24" s="22">
        <f t="shared" si="0"/>
        <v>270.69</v>
      </c>
    </row>
    <row r="25" spans="1:15" ht="30">
      <c r="A25" s="22" t="s">
        <v>78</v>
      </c>
      <c r="B25" s="23" t="s">
        <v>0</v>
      </c>
      <c r="C25" s="24" t="s">
        <v>79</v>
      </c>
      <c r="D25" s="22" t="s">
        <v>27</v>
      </c>
      <c r="E25" s="22" t="s">
        <v>21</v>
      </c>
      <c r="F25" s="22">
        <v>7164</v>
      </c>
      <c r="G25" s="22">
        <v>21</v>
      </c>
      <c r="H25" s="22"/>
      <c r="I25" s="22">
        <v>4671</v>
      </c>
      <c r="J25" s="23" t="s">
        <v>57</v>
      </c>
      <c r="K25" s="22" t="s">
        <v>84</v>
      </c>
      <c r="L25" s="32" t="s">
        <v>55</v>
      </c>
      <c r="M25" s="23" t="s">
        <v>85</v>
      </c>
      <c r="N25" s="22">
        <v>10.18</v>
      </c>
      <c r="O25" s="22">
        <f t="shared" si="0"/>
        <v>213.78</v>
      </c>
    </row>
    <row r="26" spans="1:15" ht="30">
      <c r="A26" s="22" t="s">
        <v>78</v>
      </c>
      <c r="B26" s="23" t="s">
        <v>0</v>
      </c>
      <c r="C26" s="24" t="s">
        <v>79</v>
      </c>
      <c r="D26" s="22" t="s">
        <v>27</v>
      </c>
      <c r="E26" s="22" t="s">
        <v>21</v>
      </c>
      <c r="F26" s="22">
        <v>7165</v>
      </c>
      <c r="G26" s="22">
        <v>21</v>
      </c>
      <c r="H26" s="22"/>
      <c r="I26" s="22">
        <v>4671</v>
      </c>
      <c r="J26" s="23" t="s">
        <v>57</v>
      </c>
      <c r="K26" s="22" t="s">
        <v>86</v>
      </c>
      <c r="L26" s="32" t="s">
        <v>55</v>
      </c>
      <c r="M26" s="23" t="s">
        <v>85</v>
      </c>
      <c r="N26" s="22">
        <v>10.41</v>
      </c>
      <c r="O26" s="22">
        <f t="shared" si="0"/>
        <v>218.61</v>
      </c>
    </row>
    <row r="27" spans="1:15" ht="60">
      <c r="A27" s="22" t="s">
        <v>78</v>
      </c>
      <c r="B27" s="23" t="s">
        <v>0</v>
      </c>
      <c r="C27" s="24" t="s">
        <v>79</v>
      </c>
      <c r="D27" s="22" t="s">
        <v>32</v>
      </c>
      <c r="E27" s="22" t="s">
        <v>21</v>
      </c>
      <c r="F27" s="22">
        <v>7160</v>
      </c>
      <c r="G27" s="22">
        <v>21</v>
      </c>
      <c r="H27" s="22"/>
      <c r="I27" s="22">
        <v>4662</v>
      </c>
      <c r="J27" s="23" t="s">
        <v>57</v>
      </c>
      <c r="K27" s="22" t="s">
        <v>87</v>
      </c>
      <c r="L27" s="32" t="s">
        <v>55</v>
      </c>
      <c r="M27" s="23" t="s">
        <v>88</v>
      </c>
      <c r="N27" s="22">
        <v>5</v>
      </c>
      <c r="O27" s="22">
        <f t="shared" si="0"/>
        <v>105</v>
      </c>
    </row>
    <row r="28" spans="1:15" ht="60">
      <c r="A28" s="22" t="s">
        <v>78</v>
      </c>
      <c r="B28" s="23" t="s">
        <v>0</v>
      </c>
      <c r="C28" s="24" t="s">
        <v>79</v>
      </c>
      <c r="D28" s="22" t="s">
        <v>32</v>
      </c>
      <c r="E28" s="22" t="s">
        <v>21</v>
      </c>
      <c r="F28" s="22">
        <v>7161</v>
      </c>
      <c r="G28" s="22">
        <v>21</v>
      </c>
      <c r="H28" s="22"/>
      <c r="I28" s="22">
        <v>4662</v>
      </c>
      <c r="J28" s="23" t="s">
        <v>57</v>
      </c>
      <c r="K28" s="22" t="s">
        <v>89</v>
      </c>
      <c r="L28" s="32" t="s">
        <v>55</v>
      </c>
      <c r="M28" s="23" t="s">
        <v>88</v>
      </c>
      <c r="N28" s="22">
        <v>5.29</v>
      </c>
      <c r="O28" s="22">
        <f t="shared" si="0"/>
        <v>111.09</v>
      </c>
    </row>
    <row r="29" spans="1:15" ht="90">
      <c r="A29" s="22" t="s">
        <v>78</v>
      </c>
      <c r="B29" s="23" t="s">
        <v>0</v>
      </c>
      <c r="C29" s="24" t="s">
        <v>79</v>
      </c>
      <c r="D29" s="22" t="s">
        <v>32</v>
      </c>
      <c r="E29" s="22" t="s">
        <v>21</v>
      </c>
      <c r="F29" s="22">
        <v>7034</v>
      </c>
      <c r="G29" s="22">
        <v>18</v>
      </c>
      <c r="H29" s="22"/>
      <c r="I29" s="22">
        <v>4774</v>
      </c>
      <c r="J29" s="23" t="s">
        <v>33</v>
      </c>
      <c r="K29" s="22" t="s">
        <v>90</v>
      </c>
      <c r="L29" s="23" t="s">
        <v>35</v>
      </c>
      <c r="M29" s="23" t="s">
        <v>36</v>
      </c>
      <c r="N29" s="22">
        <v>10.8</v>
      </c>
      <c r="O29" s="22">
        <f t="shared" si="0"/>
        <v>194.4</v>
      </c>
    </row>
    <row r="30" spans="1:15" ht="105">
      <c r="A30" s="22" t="s">
        <v>78</v>
      </c>
      <c r="B30" s="23" t="s">
        <v>0</v>
      </c>
      <c r="C30" s="24" t="s">
        <v>79</v>
      </c>
      <c r="D30" s="22" t="s">
        <v>20</v>
      </c>
      <c r="E30" s="22" t="s">
        <v>21</v>
      </c>
      <c r="F30" s="22">
        <v>7087</v>
      </c>
      <c r="G30" s="22">
        <v>18</v>
      </c>
      <c r="H30" s="22"/>
      <c r="I30" s="22">
        <v>4825</v>
      </c>
      <c r="J30" s="23" t="s">
        <v>33</v>
      </c>
      <c r="K30" s="22" t="s">
        <v>91</v>
      </c>
      <c r="L30" s="23" t="s">
        <v>92</v>
      </c>
      <c r="M30" s="23" t="s">
        <v>67</v>
      </c>
      <c r="N30" s="22">
        <v>27.02</v>
      </c>
      <c r="O30" s="22">
        <f t="shared" si="0"/>
        <v>486.36</v>
      </c>
    </row>
    <row r="31" spans="1:15" ht="60">
      <c r="A31" s="22" t="s">
        <v>78</v>
      </c>
      <c r="B31" s="23" t="s">
        <v>0</v>
      </c>
      <c r="C31" s="24" t="s">
        <v>79</v>
      </c>
      <c r="D31" s="22" t="s">
        <v>27</v>
      </c>
      <c r="E31" s="22" t="s">
        <v>21</v>
      </c>
      <c r="F31" s="22">
        <v>6548</v>
      </c>
      <c r="G31" s="22">
        <v>7</v>
      </c>
      <c r="H31" s="22"/>
      <c r="I31" s="22">
        <v>4336</v>
      </c>
      <c r="J31" s="23" t="s">
        <v>22</v>
      </c>
      <c r="K31" s="22" t="s">
        <v>93</v>
      </c>
      <c r="L31" s="23" t="s">
        <v>94</v>
      </c>
      <c r="M31" s="23" t="s">
        <v>95</v>
      </c>
      <c r="N31" s="22">
        <v>10.76</v>
      </c>
      <c r="O31" s="22">
        <f t="shared" si="0"/>
        <v>75.319999999999993</v>
      </c>
    </row>
    <row r="32" spans="1:15" ht="60">
      <c r="A32" s="22" t="s">
        <v>78</v>
      </c>
      <c r="B32" s="23" t="s">
        <v>0</v>
      </c>
      <c r="C32" s="24" t="s">
        <v>79</v>
      </c>
      <c r="D32" s="22" t="s">
        <v>27</v>
      </c>
      <c r="E32" s="22" t="s">
        <v>21</v>
      </c>
      <c r="F32" s="22">
        <v>6549</v>
      </c>
      <c r="G32" s="22">
        <v>7</v>
      </c>
      <c r="H32" s="22"/>
      <c r="I32" s="22">
        <v>4336</v>
      </c>
      <c r="J32" s="23" t="s">
        <v>22</v>
      </c>
      <c r="K32" s="22" t="s">
        <v>96</v>
      </c>
      <c r="L32" s="23" t="s">
        <v>94</v>
      </c>
      <c r="M32" s="23" t="s">
        <v>95</v>
      </c>
      <c r="N32" s="22">
        <v>10.86</v>
      </c>
      <c r="O32" s="22">
        <f t="shared" si="0"/>
        <v>76.02</v>
      </c>
    </row>
    <row r="33" spans="1:15" ht="75">
      <c r="A33" s="22" t="s">
        <v>78</v>
      </c>
      <c r="B33" s="23" t="s">
        <v>0</v>
      </c>
      <c r="C33" s="24" t="s">
        <v>79</v>
      </c>
      <c r="D33" s="22" t="s">
        <v>32</v>
      </c>
      <c r="E33" s="22" t="s">
        <v>21</v>
      </c>
      <c r="F33" s="22">
        <v>6565</v>
      </c>
      <c r="G33" s="22">
        <v>7</v>
      </c>
      <c r="H33" s="22"/>
      <c r="I33" s="22">
        <v>4349</v>
      </c>
      <c r="J33" s="23" t="s">
        <v>22</v>
      </c>
      <c r="K33" s="22" t="s">
        <v>97</v>
      </c>
      <c r="L33" s="23" t="s">
        <v>98</v>
      </c>
      <c r="M33" s="23" t="s">
        <v>39</v>
      </c>
      <c r="N33" s="22">
        <v>10.8</v>
      </c>
      <c r="O33" s="22">
        <f t="shared" si="0"/>
        <v>75.599999999999994</v>
      </c>
    </row>
    <row r="34" spans="1:15" ht="75">
      <c r="A34" s="22" t="s">
        <v>78</v>
      </c>
      <c r="B34" s="23" t="s">
        <v>0</v>
      </c>
      <c r="C34" s="24" t="s">
        <v>79</v>
      </c>
      <c r="D34" s="22" t="s">
        <v>20</v>
      </c>
      <c r="E34" s="22" t="s">
        <v>21</v>
      </c>
      <c r="F34" s="22">
        <v>6577</v>
      </c>
      <c r="G34" s="22">
        <v>7</v>
      </c>
      <c r="H34" s="22"/>
      <c r="I34" s="22">
        <v>4361</v>
      </c>
      <c r="J34" s="23" t="s">
        <v>22</v>
      </c>
      <c r="K34" s="22" t="s">
        <v>99</v>
      </c>
      <c r="L34" s="23" t="s">
        <v>100</v>
      </c>
      <c r="M34" s="23" t="s">
        <v>25</v>
      </c>
      <c r="N34" s="22">
        <v>13.53</v>
      </c>
      <c r="O34" s="22">
        <f t="shared" si="0"/>
        <v>94.71</v>
      </c>
    </row>
    <row r="35" spans="1:15" ht="75">
      <c r="A35" s="22" t="s">
        <v>78</v>
      </c>
      <c r="B35" s="23" t="s">
        <v>0</v>
      </c>
      <c r="C35" s="24" t="s">
        <v>79</v>
      </c>
      <c r="D35" s="22" t="s">
        <v>20</v>
      </c>
      <c r="E35" s="22" t="s">
        <v>21</v>
      </c>
      <c r="F35" s="22">
        <v>6578</v>
      </c>
      <c r="G35" s="22">
        <v>7</v>
      </c>
      <c r="H35" s="22"/>
      <c r="I35" s="22">
        <v>4361</v>
      </c>
      <c r="J35" s="23" t="s">
        <v>22</v>
      </c>
      <c r="K35" s="22" t="s">
        <v>101</v>
      </c>
      <c r="L35" s="23" t="s">
        <v>100</v>
      </c>
      <c r="M35" s="23" t="s">
        <v>25</v>
      </c>
      <c r="N35" s="22">
        <v>13.49</v>
      </c>
      <c r="O35" s="22">
        <f t="shared" si="0"/>
        <v>94.43</v>
      </c>
    </row>
    <row r="36" spans="1:15" ht="90">
      <c r="A36" s="22" t="s">
        <v>78</v>
      </c>
      <c r="B36" s="23" t="s">
        <v>0</v>
      </c>
      <c r="C36" s="24" t="s">
        <v>79</v>
      </c>
      <c r="D36" s="22" t="s">
        <v>32</v>
      </c>
      <c r="E36" s="22" t="s">
        <v>21</v>
      </c>
      <c r="F36" s="22">
        <v>7007</v>
      </c>
      <c r="G36" s="22">
        <v>5</v>
      </c>
      <c r="H36" s="22"/>
      <c r="I36" s="22">
        <v>4747</v>
      </c>
      <c r="J36" s="23" t="s">
        <v>33</v>
      </c>
      <c r="K36" s="22" t="s">
        <v>102</v>
      </c>
      <c r="L36" s="23" t="s">
        <v>103</v>
      </c>
      <c r="M36" s="23" t="s">
        <v>104</v>
      </c>
      <c r="N36" s="22">
        <v>10.8</v>
      </c>
      <c r="O36" s="22">
        <f t="shared" si="0"/>
        <v>54</v>
      </c>
    </row>
    <row r="37" spans="1:15" ht="90">
      <c r="A37" s="22" t="s">
        <v>78</v>
      </c>
      <c r="B37" s="23" t="s">
        <v>0</v>
      </c>
      <c r="C37" s="24" t="s">
        <v>79</v>
      </c>
      <c r="D37" s="22" t="s">
        <v>20</v>
      </c>
      <c r="E37" s="22" t="s">
        <v>21</v>
      </c>
      <c r="F37" s="22">
        <v>7071</v>
      </c>
      <c r="G37" s="22">
        <v>5</v>
      </c>
      <c r="H37" s="22"/>
      <c r="I37" s="22">
        <v>4809</v>
      </c>
      <c r="J37" s="23" t="s">
        <v>33</v>
      </c>
      <c r="K37" s="34" t="s">
        <v>105</v>
      </c>
      <c r="L37" s="23" t="s">
        <v>106</v>
      </c>
      <c r="M37" s="23" t="s">
        <v>42</v>
      </c>
      <c r="N37" s="22">
        <v>27.02</v>
      </c>
      <c r="O37" s="22">
        <f t="shared" si="0"/>
        <v>135.1</v>
      </c>
    </row>
    <row r="38" spans="1:15" ht="60">
      <c r="A38" s="22" t="s">
        <v>78</v>
      </c>
      <c r="B38" s="23" t="s">
        <v>0</v>
      </c>
      <c r="C38" s="24" t="s">
        <v>79</v>
      </c>
      <c r="D38" s="27" t="s">
        <v>52</v>
      </c>
      <c r="E38" s="23" t="s">
        <v>21</v>
      </c>
      <c r="F38" s="28">
        <v>6780</v>
      </c>
      <c r="G38" s="22">
        <v>53</v>
      </c>
      <c r="H38" s="22"/>
      <c r="I38" s="29">
        <v>4540</v>
      </c>
      <c r="J38" s="30" t="s">
        <v>107</v>
      </c>
      <c r="K38" s="31" t="s">
        <v>108</v>
      </c>
      <c r="L38" s="32" t="s">
        <v>76</v>
      </c>
      <c r="M38" s="32" t="s">
        <v>56</v>
      </c>
      <c r="N38" s="22">
        <v>10.8</v>
      </c>
      <c r="O38" s="22">
        <f t="shared" si="0"/>
        <v>572.4</v>
      </c>
    </row>
    <row r="39" spans="1:15" ht="60">
      <c r="A39" s="22" t="s">
        <v>78</v>
      </c>
      <c r="B39" s="23" t="s">
        <v>0</v>
      </c>
      <c r="C39" s="24" t="s">
        <v>79</v>
      </c>
      <c r="D39" s="27" t="s">
        <v>70</v>
      </c>
      <c r="E39" s="23" t="s">
        <v>21</v>
      </c>
      <c r="F39" s="28">
        <v>6721</v>
      </c>
      <c r="G39" s="22">
        <v>0</v>
      </c>
      <c r="H39" s="22"/>
      <c r="I39" s="29">
        <v>4485</v>
      </c>
      <c r="J39" s="30" t="s">
        <v>71</v>
      </c>
      <c r="K39" s="31" t="s">
        <v>109</v>
      </c>
      <c r="L39" s="32" t="s">
        <v>76</v>
      </c>
      <c r="M39" s="32" t="s">
        <v>110</v>
      </c>
      <c r="N39" s="22">
        <v>10.8</v>
      </c>
      <c r="O39" s="22">
        <f t="shared" si="0"/>
        <v>0</v>
      </c>
    </row>
    <row r="40" spans="1:15" ht="60">
      <c r="A40" s="22" t="s">
        <v>78</v>
      </c>
      <c r="B40" s="23" t="s">
        <v>0</v>
      </c>
      <c r="C40" s="24" t="s">
        <v>79</v>
      </c>
      <c r="D40" s="27" t="s">
        <v>74</v>
      </c>
      <c r="E40" s="22" t="s">
        <v>21</v>
      </c>
      <c r="F40" s="28">
        <v>7002</v>
      </c>
      <c r="G40" s="22">
        <v>27</v>
      </c>
      <c r="H40" s="22"/>
      <c r="I40" s="29">
        <v>4742</v>
      </c>
      <c r="J40" s="30" t="s">
        <v>65</v>
      </c>
      <c r="K40" s="31" t="s">
        <v>111</v>
      </c>
      <c r="L40" s="32" t="s">
        <v>76</v>
      </c>
      <c r="M40" s="32" t="s">
        <v>112</v>
      </c>
      <c r="N40" s="22">
        <v>10.8</v>
      </c>
      <c r="O40" s="22">
        <f t="shared" si="0"/>
        <v>291.60000000000002</v>
      </c>
    </row>
    <row r="41" spans="1:15" ht="60">
      <c r="A41" s="22" t="s">
        <v>113</v>
      </c>
      <c r="B41" s="23" t="s">
        <v>0</v>
      </c>
      <c r="C41" s="24" t="s">
        <v>114</v>
      </c>
      <c r="D41" s="22" t="s">
        <v>32</v>
      </c>
      <c r="E41" s="22" t="s">
        <v>21</v>
      </c>
      <c r="F41" s="22">
        <v>7162</v>
      </c>
      <c r="G41" s="22">
        <v>0</v>
      </c>
      <c r="H41" s="22"/>
      <c r="I41" s="22">
        <v>4663</v>
      </c>
      <c r="J41" s="23" t="s">
        <v>115</v>
      </c>
      <c r="K41" s="22" t="s">
        <v>116</v>
      </c>
      <c r="L41" s="23" t="s">
        <v>117</v>
      </c>
      <c r="M41" s="23" t="s">
        <v>88</v>
      </c>
      <c r="N41" s="22">
        <v>4.58</v>
      </c>
      <c r="O41" s="22">
        <f t="shared" si="0"/>
        <v>0</v>
      </c>
    </row>
    <row r="42" spans="1:15" ht="60">
      <c r="A42" s="22" t="s">
        <v>113</v>
      </c>
      <c r="B42" s="23" t="s">
        <v>0</v>
      </c>
      <c r="C42" s="24" t="s">
        <v>114</v>
      </c>
      <c r="D42" s="22" t="s">
        <v>32</v>
      </c>
      <c r="E42" s="22" t="s">
        <v>21</v>
      </c>
      <c r="F42" s="22">
        <v>7163</v>
      </c>
      <c r="G42" s="22">
        <v>0</v>
      </c>
      <c r="H42" s="22"/>
      <c r="I42" s="22">
        <v>4663</v>
      </c>
      <c r="J42" s="23" t="s">
        <v>115</v>
      </c>
      <c r="K42" s="22" t="s">
        <v>116</v>
      </c>
      <c r="L42" s="23" t="s">
        <v>118</v>
      </c>
      <c r="M42" s="23" t="s">
        <v>88</v>
      </c>
      <c r="N42" s="22">
        <v>4.84</v>
      </c>
      <c r="O42" s="22">
        <f t="shared" si="0"/>
        <v>0</v>
      </c>
    </row>
    <row r="43" spans="1:15" ht="75">
      <c r="A43" s="22" t="s">
        <v>113</v>
      </c>
      <c r="B43" s="23" t="s">
        <v>0</v>
      </c>
      <c r="C43" s="24" t="s">
        <v>114</v>
      </c>
      <c r="D43" s="22" t="s">
        <v>20</v>
      </c>
      <c r="E43" s="22" t="s">
        <v>21</v>
      </c>
      <c r="F43" s="22">
        <v>7170</v>
      </c>
      <c r="G43" s="22">
        <v>0</v>
      </c>
      <c r="H43" s="22"/>
      <c r="I43" s="22">
        <v>4679</v>
      </c>
      <c r="J43" s="23" t="s">
        <v>115</v>
      </c>
      <c r="K43" s="22" t="s">
        <v>119</v>
      </c>
      <c r="L43" s="23" t="s">
        <v>120</v>
      </c>
      <c r="M43" s="23" t="s">
        <v>59</v>
      </c>
      <c r="N43" s="22">
        <v>11.75</v>
      </c>
      <c r="O43" s="22">
        <f t="shared" si="0"/>
        <v>0</v>
      </c>
    </row>
    <row r="44" spans="1:15" ht="75">
      <c r="A44" s="22" t="s">
        <v>113</v>
      </c>
      <c r="B44" s="23" t="s">
        <v>0</v>
      </c>
      <c r="C44" s="24" t="s">
        <v>114</v>
      </c>
      <c r="D44" s="22" t="s">
        <v>20</v>
      </c>
      <c r="E44" s="22" t="s">
        <v>21</v>
      </c>
      <c r="F44" s="22">
        <v>7171</v>
      </c>
      <c r="G44" s="22">
        <v>0</v>
      </c>
      <c r="H44" s="22"/>
      <c r="I44" s="22">
        <v>4679</v>
      </c>
      <c r="J44" s="23" t="s">
        <v>115</v>
      </c>
      <c r="K44" s="22" t="s">
        <v>119</v>
      </c>
      <c r="L44" s="23" t="s">
        <v>121</v>
      </c>
      <c r="M44" s="23" t="s">
        <v>59</v>
      </c>
      <c r="N44" s="22">
        <v>11.79</v>
      </c>
      <c r="O44" s="22">
        <f t="shared" si="0"/>
        <v>0</v>
      </c>
    </row>
    <row r="45" spans="1:15" ht="75">
      <c r="A45" s="22" t="s">
        <v>113</v>
      </c>
      <c r="B45" s="23" t="s">
        <v>0</v>
      </c>
      <c r="C45" s="24" t="s">
        <v>114</v>
      </c>
      <c r="D45" s="22" t="s">
        <v>27</v>
      </c>
      <c r="E45" s="22" t="s">
        <v>21</v>
      </c>
      <c r="F45" s="22">
        <v>7166</v>
      </c>
      <c r="G45" s="22">
        <v>0</v>
      </c>
      <c r="H45" s="22"/>
      <c r="I45" s="22">
        <v>4672</v>
      </c>
      <c r="J45" s="23" t="s">
        <v>115</v>
      </c>
      <c r="K45" s="22" t="s">
        <v>122</v>
      </c>
      <c r="L45" s="23" t="s">
        <v>117</v>
      </c>
      <c r="M45" s="23" t="s">
        <v>123</v>
      </c>
      <c r="N45" s="22">
        <v>9.31</v>
      </c>
      <c r="O45" s="22">
        <f t="shared" si="0"/>
        <v>0</v>
      </c>
    </row>
    <row r="46" spans="1:15" ht="75">
      <c r="A46" s="22" t="s">
        <v>113</v>
      </c>
      <c r="B46" s="23" t="s">
        <v>0</v>
      </c>
      <c r="C46" s="24" t="s">
        <v>114</v>
      </c>
      <c r="D46" s="22" t="s">
        <v>27</v>
      </c>
      <c r="E46" s="22" t="s">
        <v>21</v>
      </c>
      <c r="F46" s="22">
        <v>7167</v>
      </c>
      <c r="G46" s="22">
        <v>0</v>
      </c>
      <c r="H46" s="22"/>
      <c r="I46" s="22">
        <v>4672</v>
      </c>
      <c r="J46" s="23" t="s">
        <v>115</v>
      </c>
      <c r="K46" s="22" t="s">
        <v>122</v>
      </c>
      <c r="L46" s="23" t="s">
        <v>118</v>
      </c>
      <c r="M46" s="23" t="s">
        <v>123</v>
      </c>
      <c r="N46" s="22">
        <v>9.52</v>
      </c>
      <c r="O46" s="22">
        <f t="shared" si="0"/>
        <v>0</v>
      </c>
    </row>
    <row r="47" spans="1:15" ht="90">
      <c r="A47" s="22" t="s">
        <v>113</v>
      </c>
      <c r="B47" s="23" t="s">
        <v>0</v>
      </c>
      <c r="C47" s="24" t="s">
        <v>114</v>
      </c>
      <c r="D47" s="22" t="s">
        <v>27</v>
      </c>
      <c r="E47" s="22" t="s">
        <v>21</v>
      </c>
      <c r="F47" s="22">
        <v>7060</v>
      </c>
      <c r="G47" s="22">
        <v>47</v>
      </c>
      <c r="H47" s="22"/>
      <c r="I47" s="22">
        <v>4800</v>
      </c>
      <c r="J47" s="23" t="s">
        <v>33</v>
      </c>
      <c r="K47" s="22" t="s">
        <v>124</v>
      </c>
      <c r="L47" s="23" t="s">
        <v>125</v>
      </c>
      <c r="M47" s="23" t="s">
        <v>47</v>
      </c>
      <c r="N47" s="22">
        <v>21.62</v>
      </c>
      <c r="O47" s="22">
        <f t="shared" si="0"/>
        <v>1016.14</v>
      </c>
    </row>
    <row r="48" spans="1:15" ht="90">
      <c r="A48" s="22" t="s">
        <v>113</v>
      </c>
      <c r="B48" s="23" t="s">
        <v>0</v>
      </c>
      <c r="C48" s="24" t="s">
        <v>114</v>
      </c>
      <c r="D48" s="22" t="s">
        <v>32</v>
      </c>
      <c r="E48" s="22" t="s">
        <v>21</v>
      </c>
      <c r="F48" s="22">
        <v>7035</v>
      </c>
      <c r="G48" s="22">
        <v>46</v>
      </c>
      <c r="H48" s="22"/>
      <c r="I48" s="22">
        <v>4775</v>
      </c>
      <c r="J48" s="23" t="s">
        <v>33</v>
      </c>
      <c r="K48" s="22" t="s">
        <v>126</v>
      </c>
      <c r="L48" s="23" t="s">
        <v>127</v>
      </c>
      <c r="M48" s="23" t="s">
        <v>128</v>
      </c>
      <c r="N48" s="22">
        <v>10.8</v>
      </c>
      <c r="O48" s="22">
        <f t="shared" si="0"/>
        <v>496.8</v>
      </c>
    </row>
    <row r="49" spans="1:15" ht="105">
      <c r="A49" s="22" t="s">
        <v>113</v>
      </c>
      <c r="B49" s="23" t="s">
        <v>0</v>
      </c>
      <c r="C49" s="24" t="s">
        <v>114</v>
      </c>
      <c r="D49" s="22" t="s">
        <v>20</v>
      </c>
      <c r="E49" s="22" t="s">
        <v>21</v>
      </c>
      <c r="F49" s="22">
        <v>7088</v>
      </c>
      <c r="G49" s="22">
        <v>0</v>
      </c>
      <c r="H49" s="22"/>
      <c r="I49" s="22">
        <v>4826</v>
      </c>
      <c r="J49" s="23" t="s">
        <v>33</v>
      </c>
      <c r="K49" s="22" t="s">
        <v>129</v>
      </c>
      <c r="L49" s="23" t="s">
        <v>130</v>
      </c>
      <c r="M49" s="23" t="s">
        <v>67</v>
      </c>
      <c r="N49" s="22">
        <v>23.54</v>
      </c>
      <c r="O49" s="22">
        <f t="shared" si="0"/>
        <v>0</v>
      </c>
    </row>
    <row r="50" spans="1:15" ht="60">
      <c r="A50" s="22" t="s">
        <v>113</v>
      </c>
      <c r="B50" s="23" t="s">
        <v>0</v>
      </c>
      <c r="C50" s="24" t="s">
        <v>114</v>
      </c>
      <c r="D50" s="22" t="s">
        <v>27</v>
      </c>
      <c r="E50" s="22" t="s">
        <v>21</v>
      </c>
      <c r="F50" s="22">
        <v>6552</v>
      </c>
      <c r="G50" s="22">
        <v>8</v>
      </c>
      <c r="H50" s="22"/>
      <c r="I50" s="22">
        <v>4338</v>
      </c>
      <c r="J50" s="23" t="s">
        <v>22</v>
      </c>
      <c r="K50" s="22" t="s">
        <v>131</v>
      </c>
      <c r="L50" s="23" t="s">
        <v>132</v>
      </c>
      <c r="M50" s="23" t="s">
        <v>95</v>
      </c>
      <c r="N50" s="22">
        <v>10.76</v>
      </c>
      <c r="O50" s="22">
        <f t="shared" si="0"/>
        <v>86.08</v>
      </c>
    </row>
    <row r="51" spans="1:15" ht="60">
      <c r="A51" s="22" t="s">
        <v>113</v>
      </c>
      <c r="B51" s="23" t="s">
        <v>0</v>
      </c>
      <c r="C51" s="24" t="s">
        <v>114</v>
      </c>
      <c r="D51" s="22" t="s">
        <v>27</v>
      </c>
      <c r="E51" s="22" t="s">
        <v>21</v>
      </c>
      <c r="F51" s="22">
        <v>6553</v>
      </c>
      <c r="G51" s="22">
        <v>8</v>
      </c>
      <c r="H51" s="22"/>
      <c r="I51" s="22">
        <v>4338</v>
      </c>
      <c r="J51" s="23" t="s">
        <v>22</v>
      </c>
      <c r="K51" s="22" t="s">
        <v>133</v>
      </c>
      <c r="L51" s="23" t="s">
        <v>132</v>
      </c>
      <c r="M51" s="23" t="s">
        <v>95</v>
      </c>
      <c r="N51" s="22">
        <v>10.86</v>
      </c>
      <c r="O51" s="22">
        <f t="shared" si="0"/>
        <v>86.88</v>
      </c>
    </row>
    <row r="52" spans="1:15" ht="60">
      <c r="A52" s="22" t="s">
        <v>113</v>
      </c>
      <c r="B52" s="23" t="s">
        <v>0</v>
      </c>
      <c r="C52" s="24" t="s">
        <v>114</v>
      </c>
      <c r="D52" s="22" t="s">
        <v>32</v>
      </c>
      <c r="E52" s="22" t="s">
        <v>21</v>
      </c>
      <c r="F52" s="22">
        <v>6567</v>
      </c>
      <c r="G52" s="22">
        <v>7</v>
      </c>
      <c r="H52" s="22"/>
      <c r="I52" s="22">
        <v>4351</v>
      </c>
      <c r="J52" s="23" t="s">
        <v>22</v>
      </c>
      <c r="K52" s="22" t="s">
        <v>134</v>
      </c>
      <c r="L52" s="23" t="s">
        <v>135</v>
      </c>
      <c r="M52" s="23" t="s">
        <v>136</v>
      </c>
      <c r="N52" s="22">
        <v>10.8</v>
      </c>
      <c r="O52" s="22">
        <f t="shared" si="0"/>
        <v>75.599999999999994</v>
      </c>
    </row>
    <row r="53" spans="1:15" ht="75">
      <c r="A53" s="22" t="s">
        <v>113</v>
      </c>
      <c r="B53" s="23" t="s">
        <v>0</v>
      </c>
      <c r="C53" s="24" t="s">
        <v>114</v>
      </c>
      <c r="D53" s="22" t="s">
        <v>20</v>
      </c>
      <c r="E53" s="22" t="s">
        <v>21</v>
      </c>
      <c r="F53" s="22">
        <v>6581</v>
      </c>
      <c r="G53" s="22">
        <v>7</v>
      </c>
      <c r="H53" s="22"/>
      <c r="I53" s="22">
        <v>4363</v>
      </c>
      <c r="J53" s="23" t="s">
        <v>22</v>
      </c>
      <c r="K53" s="22" t="s">
        <v>137</v>
      </c>
      <c r="L53" s="23" t="s">
        <v>138</v>
      </c>
      <c r="M53" s="23" t="s">
        <v>25</v>
      </c>
      <c r="N53" s="22">
        <v>13.53</v>
      </c>
      <c r="O53" s="22">
        <f t="shared" si="0"/>
        <v>94.71</v>
      </c>
    </row>
    <row r="54" spans="1:15" ht="75">
      <c r="A54" s="22" t="s">
        <v>113</v>
      </c>
      <c r="B54" s="23" t="s">
        <v>0</v>
      </c>
      <c r="C54" s="24" t="s">
        <v>114</v>
      </c>
      <c r="D54" s="22" t="s">
        <v>20</v>
      </c>
      <c r="E54" s="22" t="s">
        <v>21</v>
      </c>
      <c r="F54" s="22">
        <v>6582</v>
      </c>
      <c r="G54" s="22">
        <v>7</v>
      </c>
      <c r="H54" s="22"/>
      <c r="I54" s="22">
        <v>4363</v>
      </c>
      <c r="J54" s="23" t="s">
        <v>22</v>
      </c>
      <c r="K54" s="22" t="s">
        <v>139</v>
      </c>
      <c r="L54" s="23" t="s">
        <v>138</v>
      </c>
      <c r="M54" s="23" t="s">
        <v>25</v>
      </c>
      <c r="N54" s="22">
        <v>13.49</v>
      </c>
      <c r="O54" s="22">
        <f t="shared" si="0"/>
        <v>94.43</v>
      </c>
    </row>
    <row r="55" spans="1:15" ht="90">
      <c r="A55" s="22" t="s">
        <v>113</v>
      </c>
      <c r="B55" s="23" t="s">
        <v>0</v>
      </c>
      <c r="C55" s="24" t="s">
        <v>114</v>
      </c>
      <c r="D55" s="22" t="s">
        <v>32</v>
      </c>
      <c r="E55" s="22" t="s">
        <v>21</v>
      </c>
      <c r="F55" s="22">
        <v>7008</v>
      </c>
      <c r="G55" s="22">
        <v>1</v>
      </c>
      <c r="H55" s="22"/>
      <c r="I55" s="22">
        <v>4748</v>
      </c>
      <c r="J55" s="23" t="s">
        <v>33</v>
      </c>
      <c r="K55" s="22" t="s">
        <v>140</v>
      </c>
      <c r="L55" s="23" t="s">
        <v>127</v>
      </c>
      <c r="M55" s="23" t="s">
        <v>50</v>
      </c>
      <c r="N55" s="22">
        <v>10.8</v>
      </c>
      <c r="O55" s="22">
        <f t="shared" si="0"/>
        <v>10.8</v>
      </c>
    </row>
    <row r="56" spans="1:15" ht="90">
      <c r="A56" s="22" t="s">
        <v>113</v>
      </c>
      <c r="B56" s="23" t="s">
        <v>0</v>
      </c>
      <c r="C56" s="24" t="s">
        <v>114</v>
      </c>
      <c r="D56" s="22" t="s">
        <v>20</v>
      </c>
      <c r="E56" s="27" t="s">
        <v>21</v>
      </c>
      <c r="F56" s="22">
        <v>7108</v>
      </c>
      <c r="G56" s="22">
        <v>47</v>
      </c>
      <c r="H56" s="22"/>
      <c r="I56" s="22">
        <v>4844</v>
      </c>
      <c r="J56" s="23" t="s">
        <v>33</v>
      </c>
      <c r="K56" s="22" t="s">
        <v>141</v>
      </c>
      <c r="L56" s="23" t="s">
        <v>142</v>
      </c>
      <c r="M56" s="23" t="s">
        <v>42</v>
      </c>
      <c r="N56" s="22">
        <v>27.02</v>
      </c>
      <c r="O56" s="22">
        <f t="shared" si="0"/>
        <v>1269.94</v>
      </c>
    </row>
    <row r="57" spans="1:15" ht="45">
      <c r="A57" s="22" t="s">
        <v>113</v>
      </c>
      <c r="B57" s="23" t="s">
        <v>0</v>
      </c>
      <c r="C57" s="26" t="s">
        <v>143</v>
      </c>
      <c r="D57" s="27" t="s">
        <v>52</v>
      </c>
      <c r="E57" s="22" t="s">
        <v>21</v>
      </c>
      <c r="F57" s="28">
        <v>6995</v>
      </c>
      <c r="G57" s="22">
        <v>56</v>
      </c>
      <c r="H57" s="22"/>
      <c r="I57" s="29">
        <v>4735</v>
      </c>
      <c r="J57" s="30" t="s">
        <v>65</v>
      </c>
      <c r="K57" s="31" t="s">
        <v>144</v>
      </c>
      <c r="L57" s="32" t="s">
        <v>76</v>
      </c>
      <c r="M57" s="32" t="s">
        <v>145</v>
      </c>
      <c r="N57" s="22">
        <v>10.8</v>
      </c>
      <c r="O57" s="22">
        <f t="shared" si="0"/>
        <v>604.79999999999995</v>
      </c>
    </row>
    <row r="58" spans="1:15" ht="30">
      <c r="A58" s="22" t="s">
        <v>113</v>
      </c>
      <c r="B58" s="23" t="s">
        <v>0</v>
      </c>
      <c r="C58" s="24" t="s">
        <v>143</v>
      </c>
      <c r="D58" s="27" t="s">
        <v>70</v>
      </c>
      <c r="E58" s="27" t="s">
        <v>21</v>
      </c>
      <c r="F58" s="28">
        <v>6700</v>
      </c>
      <c r="G58" s="22">
        <v>13</v>
      </c>
      <c r="H58" s="22"/>
      <c r="I58" s="29">
        <v>4464</v>
      </c>
      <c r="J58" s="30" t="s">
        <v>146</v>
      </c>
      <c r="K58" s="31" t="s">
        <v>147</v>
      </c>
      <c r="L58" s="32" t="s">
        <v>76</v>
      </c>
      <c r="M58" s="32"/>
      <c r="N58" s="22">
        <v>10.8</v>
      </c>
      <c r="O58" s="22">
        <f t="shared" si="0"/>
        <v>140.4</v>
      </c>
    </row>
    <row r="59" spans="1:15" ht="60">
      <c r="A59" s="22" t="s">
        <v>113</v>
      </c>
      <c r="B59" s="23" t="s">
        <v>0</v>
      </c>
      <c r="C59" s="26" t="s">
        <v>143</v>
      </c>
      <c r="D59" s="27" t="s">
        <v>74</v>
      </c>
      <c r="E59" s="22" t="s">
        <v>21</v>
      </c>
      <c r="F59" s="28">
        <v>7003</v>
      </c>
      <c r="G59" s="22">
        <v>28</v>
      </c>
      <c r="H59" s="22"/>
      <c r="I59" s="29">
        <v>4743</v>
      </c>
      <c r="J59" s="30" t="s">
        <v>65</v>
      </c>
      <c r="K59" s="31" t="s">
        <v>148</v>
      </c>
      <c r="L59" s="35" t="s">
        <v>76</v>
      </c>
      <c r="M59" s="32" t="s">
        <v>112</v>
      </c>
      <c r="N59" s="22">
        <v>10.8</v>
      </c>
      <c r="O59" s="22">
        <f t="shared" si="0"/>
        <v>302.39999999999998</v>
      </c>
    </row>
    <row r="60" spans="1:15" ht="90">
      <c r="A60" s="22" t="s">
        <v>149</v>
      </c>
      <c r="B60" s="23" t="s">
        <v>0</v>
      </c>
      <c r="C60" s="24" t="s">
        <v>150</v>
      </c>
      <c r="D60" s="22" t="s">
        <v>27</v>
      </c>
      <c r="E60" s="22" t="s">
        <v>21</v>
      </c>
      <c r="F60" s="22">
        <v>7661</v>
      </c>
      <c r="G60" s="22">
        <v>3</v>
      </c>
      <c r="H60" s="22"/>
      <c r="I60" s="22">
        <v>5298</v>
      </c>
      <c r="J60" s="23" t="s">
        <v>33</v>
      </c>
      <c r="K60" s="22" t="s">
        <v>151</v>
      </c>
      <c r="L60" s="23" t="s">
        <v>152</v>
      </c>
      <c r="M60" s="23" t="s">
        <v>47</v>
      </c>
      <c r="N60" s="22">
        <v>21.96</v>
      </c>
      <c r="O60" s="22">
        <f t="shared" si="0"/>
        <v>65.88</v>
      </c>
    </row>
    <row r="61" spans="1:15" ht="48" customHeight="1">
      <c r="A61" s="27" t="s">
        <v>149</v>
      </c>
      <c r="B61" s="23" t="s">
        <v>0</v>
      </c>
      <c r="C61" s="36">
        <v>4</v>
      </c>
      <c r="D61" s="22" t="s">
        <v>20</v>
      </c>
      <c r="E61" s="22" t="s">
        <v>21</v>
      </c>
      <c r="F61" s="22">
        <v>7685</v>
      </c>
      <c r="G61" s="22">
        <v>0</v>
      </c>
      <c r="H61" s="22"/>
      <c r="I61" s="22">
        <v>5321</v>
      </c>
      <c r="J61" s="23" t="s">
        <v>33</v>
      </c>
      <c r="K61" s="27" t="s">
        <v>153</v>
      </c>
      <c r="L61" s="37" t="s">
        <v>154</v>
      </c>
      <c r="M61" s="23"/>
      <c r="N61" s="22">
        <v>27.45</v>
      </c>
      <c r="O61" s="22">
        <f t="shared" ref="O61:O79" si="2">N61*G61</f>
        <v>0</v>
      </c>
    </row>
    <row r="62" spans="1:15" ht="57.6" customHeight="1">
      <c r="A62" s="22" t="s">
        <v>149</v>
      </c>
      <c r="B62" s="23" t="s">
        <v>0</v>
      </c>
      <c r="C62" s="24" t="s">
        <v>150</v>
      </c>
      <c r="D62" s="22" t="s">
        <v>20</v>
      </c>
      <c r="E62" s="22" t="s">
        <v>21</v>
      </c>
      <c r="F62" s="22">
        <v>7699</v>
      </c>
      <c r="G62" s="22">
        <v>3</v>
      </c>
      <c r="H62" s="22"/>
      <c r="I62" s="22">
        <v>5334</v>
      </c>
      <c r="J62" s="23" t="s">
        <v>33</v>
      </c>
      <c r="K62" s="22" t="s">
        <v>155</v>
      </c>
      <c r="L62" s="23" t="s">
        <v>154</v>
      </c>
      <c r="M62" s="23" t="s">
        <v>42</v>
      </c>
      <c r="N62" s="22">
        <v>27.45</v>
      </c>
      <c r="O62" s="22">
        <f t="shared" si="2"/>
        <v>82.35</v>
      </c>
    </row>
    <row r="63" spans="1:15" ht="90">
      <c r="A63" s="22" t="s">
        <v>149</v>
      </c>
      <c r="B63" s="23" t="s">
        <v>0</v>
      </c>
      <c r="C63" s="24" t="s">
        <v>150</v>
      </c>
      <c r="D63" s="22" t="s">
        <v>32</v>
      </c>
      <c r="E63" s="22" t="s">
        <v>21</v>
      </c>
      <c r="F63" s="22">
        <v>7637</v>
      </c>
      <c r="G63" s="22">
        <v>0</v>
      </c>
      <c r="H63" s="22"/>
      <c r="I63" s="22">
        <v>5274</v>
      </c>
      <c r="J63" s="23" t="s">
        <v>33</v>
      </c>
      <c r="K63" s="22" t="s">
        <v>156</v>
      </c>
      <c r="L63" s="23" t="s">
        <v>157</v>
      </c>
      <c r="M63" s="23" t="s">
        <v>158</v>
      </c>
      <c r="N63" s="22">
        <v>16.47</v>
      </c>
      <c r="O63" s="22">
        <f t="shared" si="2"/>
        <v>0</v>
      </c>
    </row>
    <row r="64" spans="1:15" ht="30">
      <c r="A64" s="22" t="s">
        <v>149</v>
      </c>
      <c r="B64" s="23" t="s">
        <v>0</v>
      </c>
      <c r="C64" s="24" t="s">
        <v>150</v>
      </c>
      <c r="D64" s="22" t="s">
        <v>32</v>
      </c>
      <c r="E64" s="22" t="s">
        <v>21</v>
      </c>
      <c r="F64" s="22">
        <v>7728</v>
      </c>
      <c r="G64" s="22">
        <v>0</v>
      </c>
      <c r="H64" s="22"/>
      <c r="I64" s="22"/>
      <c r="J64" s="37" t="s">
        <v>115</v>
      </c>
      <c r="K64" s="27" t="s">
        <v>159</v>
      </c>
      <c r="L64" s="23"/>
      <c r="M64" s="23"/>
      <c r="N64" s="22">
        <v>7.17</v>
      </c>
      <c r="O64" s="22">
        <f t="shared" si="2"/>
        <v>0</v>
      </c>
    </row>
    <row r="65" spans="1:15" ht="30">
      <c r="A65" s="22" t="s">
        <v>149</v>
      </c>
      <c r="B65" s="23" t="s">
        <v>0</v>
      </c>
      <c r="C65" s="24" t="s">
        <v>150</v>
      </c>
      <c r="D65" s="22" t="s">
        <v>32</v>
      </c>
      <c r="E65" s="22" t="s">
        <v>21</v>
      </c>
      <c r="F65" s="22">
        <v>7729</v>
      </c>
      <c r="G65" s="22">
        <v>0</v>
      </c>
      <c r="H65" s="22"/>
      <c r="I65" s="22"/>
      <c r="J65" s="37" t="s">
        <v>115</v>
      </c>
      <c r="K65" s="27" t="s">
        <v>160</v>
      </c>
      <c r="L65" s="23"/>
      <c r="M65" s="23"/>
      <c r="N65" s="22">
        <v>7.17</v>
      </c>
      <c r="O65" s="22">
        <f t="shared" si="2"/>
        <v>0</v>
      </c>
    </row>
    <row r="66" spans="1:15" ht="30">
      <c r="A66" s="22" t="s">
        <v>149</v>
      </c>
      <c r="B66" s="23" t="s">
        <v>0</v>
      </c>
      <c r="C66" s="24" t="s">
        <v>150</v>
      </c>
      <c r="D66" s="22" t="s">
        <v>27</v>
      </c>
      <c r="E66" s="22" t="s">
        <v>21</v>
      </c>
      <c r="F66" s="22">
        <v>7730</v>
      </c>
      <c r="G66" s="22">
        <v>0</v>
      </c>
      <c r="H66" s="22"/>
      <c r="I66" s="22"/>
      <c r="J66" s="37" t="s">
        <v>115</v>
      </c>
      <c r="K66" s="27" t="s">
        <v>161</v>
      </c>
      <c r="L66" s="23"/>
      <c r="M66" s="23"/>
      <c r="N66" s="22">
        <v>9.6199999999999992</v>
      </c>
      <c r="O66" s="22">
        <f t="shared" si="2"/>
        <v>0</v>
      </c>
    </row>
    <row r="67" spans="1:15" ht="30">
      <c r="A67" s="22" t="s">
        <v>149</v>
      </c>
      <c r="B67" s="23" t="s">
        <v>0</v>
      </c>
      <c r="C67" s="24" t="s">
        <v>150</v>
      </c>
      <c r="D67" s="22" t="s">
        <v>27</v>
      </c>
      <c r="E67" s="22" t="s">
        <v>21</v>
      </c>
      <c r="F67" s="22">
        <v>7731</v>
      </c>
      <c r="G67" s="22">
        <v>0</v>
      </c>
      <c r="H67" s="22"/>
      <c r="I67" s="22"/>
      <c r="J67" s="37" t="s">
        <v>115</v>
      </c>
      <c r="K67" s="27" t="s">
        <v>162</v>
      </c>
      <c r="L67" s="23"/>
      <c r="M67" s="23"/>
      <c r="N67" s="22">
        <v>9.51</v>
      </c>
      <c r="O67" s="22">
        <f t="shared" si="2"/>
        <v>0</v>
      </c>
    </row>
    <row r="68" spans="1:15" ht="60">
      <c r="A68" s="22" t="s">
        <v>149</v>
      </c>
      <c r="B68" s="23" t="s">
        <v>0</v>
      </c>
      <c r="C68" s="24" t="s">
        <v>150</v>
      </c>
      <c r="D68" s="22" t="s">
        <v>27</v>
      </c>
      <c r="E68" s="22" t="s">
        <v>21</v>
      </c>
      <c r="F68" s="22">
        <v>7278</v>
      </c>
      <c r="G68" s="22">
        <v>45</v>
      </c>
      <c r="H68" s="22"/>
      <c r="I68" s="22">
        <v>4950</v>
      </c>
      <c r="J68" s="23" t="s">
        <v>22</v>
      </c>
      <c r="K68" s="22" t="s">
        <v>163</v>
      </c>
      <c r="L68" s="23" t="s">
        <v>164</v>
      </c>
      <c r="M68" s="23" t="s">
        <v>95</v>
      </c>
      <c r="N68" s="22">
        <v>10.98</v>
      </c>
      <c r="O68" s="22">
        <f t="shared" si="2"/>
        <v>494.1</v>
      </c>
    </row>
    <row r="69" spans="1:15" ht="60">
      <c r="A69" s="22" t="s">
        <v>149</v>
      </c>
      <c r="B69" s="23" t="s">
        <v>0</v>
      </c>
      <c r="C69" s="24" t="s">
        <v>150</v>
      </c>
      <c r="D69" s="22" t="s">
        <v>27</v>
      </c>
      <c r="E69" s="22" t="s">
        <v>21</v>
      </c>
      <c r="F69" s="22">
        <v>7279</v>
      </c>
      <c r="G69" s="22">
        <v>45</v>
      </c>
      <c r="H69" s="22"/>
      <c r="I69" s="22">
        <v>4950</v>
      </c>
      <c r="J69" s="23" t="s">
        <v>22</v>
      </c>
      <c r="K69" s="22" t="s">
        <v>165</v>
      </c>
      <c r="L69" s="23" t="s">
        <v>164</v>
      </c>
      <c r="M69" s="23" t="s">
        <v>95</v>
      </c>
      <c r="N69" s="22">
        <v>10.98</v>
      </c>
      <c r="O69" s="22">
        <f t="shared" si="2"/>
        <v>494.1</v>
      </c>
    </row>
    <row r="70" spans="1:15" ht="75">
      <c r="A70" s="22" t="s">
        <v>149</v>
      </c>
      <c r="B70" s="23" t="s">
        <v>0</v>
      </c>
      <c r="C70" s="24" t="s">
        <v>150</v>
      </c>
      <c r="D70" s="22" t="s">
        <v>20</v>
      </c>
      <c r="E70" s="22" t="s">
        <v>21</v>
      </c>
      <c r="F70" s="22">
        <v>7292</v>
      </c>
      <c r="G70" s="22">
        <v>44</v>
      </c>
      <c r="H70" s="22"/>
      <c r="I70" s="22">
        <v>4962</v>
      </c>
      <c r="J70" s="23" t="s">
        <v>22</v>
      </c>
      <c r="K70" s="22" t="s">
        <v>166</v>
      </c>
      <c r="L70" s="23" t="s">
        <v>167</v>
      </c>
      <c r="M70" s="23" t="s">
        <v>25</v>
      </c>
      <c r="N70" s="22">
        <v>13.72</v>
      </c>
      <c r="O70" s="22">
        <f t="shared" si="2"/>
        <v>603.67999999999995</v>
      </c>
    </row>
    <row r="71" spans="1:15" ht="75">
      <c r="A71" s="22" t="s">
        <v>149</v>
      </c>
      <c r="B71" s="23" t="s">
        <v>0</v>
      </c>
      <c r="C71" s="24" t="s">
        <v>150</v>
      </c>
      <c r="D71" s="22" t="s">
        <v>20</v>
      </c>
      <c r="E71" s="22" t="s">
        <v>21</v>
      </c>
      <c r="F71" s="22">
        <v>7293</v>
      </c>
      <c r="G71" s="22">
        <v>44</v>
      </c>
      <c r="H71" s="22"/>
      <c r="I71" s="22">
        <v>4962</v>
      </c>
      <c r="J71" s="23" t="s">
        <v>22</v>
      </c>
      <c r="K71" s="22" t="s">
        <v>168</v>
      </c>
      <c r="L71" s="23" t="s">
        <v>167</v>
      </c>
      <c r="M71" s="23" t="s">
        <v>25</v>
      </c>
      <c r="N71" s="22">
        <v>13.73</v>
      </c>
      <c r="O71" s="22">
        <f t="shared" si="2"/>
        <v>604.12</v>
      </c>
    </row>
    <row r="72" spans="1:15" ht="90">
      <c r="A72" s="22" t="s">
        <v>149</v>
      </c>
      <c r="B72" s="23" t="s">
        <v>0</v>
      </c>
      <c r="C72" s="24" t="s">
        <v>150</v>
      </c>
      <c r="D72" s="22" t="s">
        <v>32</v>
      </c>
      <c r="E72" s="22" t="s">
        <v>21</v>
      </c>
      <c r="F72" s="22">
        <v>7617</v>
      </c>
      <c r="G72" s="22">
        <v>3</v>
      </c>
      <c r="H72" s="22"/>
      <c r="I72" s="22">
        <v>5254</v>
      </c>
      <c r="J72" s="23" t="s">
        <v>33</v>
      </c>
      <c r="K72" s="22" t="s">
        <v>169</v>
      </c>
      <c r="L72" s="23" t="s">
        <v>157</v>
      </c>
      <c r="M72" s="23" t="s">
        <v>170</v>
      </c>
      <c r="N72" s="22">
        <v>16.47</v>
      </c>
      <c r="O72" s="22">
        <f t="shared" si="2"/>
        <v>49.41</v>
      </c>
    </row>
    <row r="73" spans="1:15" ht="75">
      <c r="A73" s="22" t="s">
        <v>149</v>
      </c>
      <c r="B73" s="23" t="s">
        <v>0</v>
      </c>
      <c r="C73" s="24" t="s">
        <v>150</v>
      </c>
      <c r="D73" s="22" t="s">
        <v>32</v>
      </c>
      <c r="E73" s="22" t="s">
        <v>21</v>
      </c>
      <c r="F73" s="22">
        <v>7286</v>
      </c>
      <c r="G73" s="22">
        <v>45</v>
      </c>
      <c r="H73" s="22"/>
      <c r="I73" s="22">
        <v>4956</v>
      </c>
      <c r="J73" s="23" t="s">
        <v>22</v>
      </c>
      <c r="K73" s="22" t="s">
        <v>171</v>
      </c>
      <c r="L73" s="37" t="s">
        <v>172</v>
      </c>
      <c r="M73" s="23" t="s">
        <v>173</v>
      </c>
      <c r="N73" s="22">
        <v>16.47</v>
      </c>
      <c r="O73" s="22">
        <f t="shared" si="2"/>
        <v>741.15</v>
      </c>
    </row>
    <row r="74" spans="1:15" ht="30">
      <c r="A74" s="22" t="s">
        <v>149</v>
      </c>
      <c r="B74" s="23" t="s">
        <v>0</v>
      </c>
      <c r="C74" s="26" t="s">
        <v>174</v>
      </c>
      <c r="D74" s="27" t="s">
        <v>52</v>
      </c>
      <c r="E74" s="22" t="s">
        <v>21</v>
      </c>
      <c r="F74" s="28">
        <v>7608</v>
      </c>
      <c r="G74" s="22">
        <v>48</v>
      </c>
      <c r="H74" s="22"/>
      <c r="I74" s="29">
        <v>5245</v>
      </c>
      <c r="J74" s="30" t="s">
        <v>65</v>
      </c>
      <c r="K74" s="31" t="s">
        <v>175</v>
      </c>
      <c r="L74" s="32" t="s">
        <v>76</v>
      </c>
      <c r="M74" s="32"/>
      <c r="N74" s="22">
        <v>10.98</v>
      </c>
      <c r="O74" s="22">
        <f t="shared" si="2"/>
        <v>527.04</v>
      </c>
    </row>
    <row r="75" spans="1:15" ht="30">
      <c r="A75" s="22" t="s">
        <v>149</v>
      </c>
      <c r="B75" s="23" t="s">
        <v>0</v>
      </c>
      <c r="C75" s="26" t="s">
        <v>174</v>
      </c>
      <c r="D75" s="22" t="s">
        <v>20</v>
      </c>
      <c r="E75" s="22" t="s">
        <v>21</v>
      </c>
      <c r="F75" s="22">
        <v>7732</v>
      </c>
      <c r="G75" s="22">
        <v>0</v>
      </c>
      <c r="H75" s="22"/>
      <c r="I75" s="22"/>
      <c r="J75" s="37" t="s">
        <v>115</v>
      </c>
      <c r="K75" s="27" t="s">
        <v>176</v>
      </c>
      <c r="L75" s="32" t="s">
        <v>55</v>
      </c>
      <c r="M75" s="32"/>
      <c r="N75" s="22">
        <v>11.91</v>
      </c>
      <c r="O75" s="22">
        <f t="shared" si="2"/>
        <v>0</v>
      </c>
    </row>
    <row r="76" spans="1:15" ht="30">
      <c r="A76" s="22" t="s">
        <v>149</v>
      </c>
      <c r="B76" s="23" t="s">
        <v>0</v>
      </c>
      <c r="C76" s="26" t="s">
        <v>174</v>
      </c>
      <c r="D76" s="22" t="s">
        <v>20</v>
      </c>
      <c r="E76" s="22" t="s">
        <v>21</v>
      </c>
      <c r="F76" s="22">
        <v>7733</v>
      </c>
      <c r="G76" s="22">
        <v>0</v>
      </c>
      <c r="H76" s="22"/>
      <c r="I76" s="22"/>
      <c r="J76" s="37" t="s">
        <v>177</v>
      </c>
      <c r="K76" s="27" t="s">
        <v>178</v>
      </c>
      <c r="L76" s="32" t="s">
        <v>55</v>
      </c>
      <c r="M76" s="32"/>
      <c r="N76" s="22">
        <v>12.01</v>
      </c>
      <c r="O76" s="22">
        <f t="shared" si="2"/>
        <v>0</v>
      </c>
    </row>
    <row r="77" spans="1:15" ht="45">
      <c r="A77" s="22" t="s">
        <v>149</v>
      </c>
      <c r="B77" s="23" t="s">
        <v>0</v>
      </c>
      <c r="C77" s="26" t="s">
        <v>174</v>
      </c>
      <c r="D77" s="27" t="s">
        <v>74</v>
      </c>
      <c r="E77" s="22" t="s">
        <v>21</v>
      </c>
      <c r="F77" s="28">
        <v>7004</v>
      </c>
      <c r="G77" s="22">
        <v>28</v>
      </c>
      <c r="H77" s="22"/>
      <c r="I77" s="29">
        <v>4744</v>
      </c>
      <c r="J77" s="30" t="s">
        <v>65</v>
      </c>
      <c r="K77" s="31" t="s">
        <v>179</v>
      </c>
      <c r="L77" s="32" t="s">
        <v>76</v>
      </c>
      <c r="M77" s="32" t="s">
        <v>180</v>
      </c>
      <c r="N77" s="22">
        <v>10.8</v>
      </c>
      <c r="O77" s="22">
        <f t="shared" si="2"/>
        <v>302.39999999999998</v>
      </c>
    </row>
    <row r="78" spans="1:15" ht="30">
      <c r="A78" s="22" t="s">
        <v>149</v>
      </c>
      <c r="B78" s="23" t="s">
        <v>0</v>
      </c>
      <c r="C78" s="26" t="s">
        <v>174</v>
      </c>
      <c r="D78" s="27" t="s">
        <v>181</v>
      </c>
      <c r="E78" s="22" t="s">
        <v>21</v>
      </c>
      <c r="F78" s="28">
        <v>7473</v>
      </c>
      <c r="G78" s="22">
        <v>4</v>
      </c>
      <c r="H78" s="22"/>
      <c r="I78" s="29">
        <v>5130</v>
      </c>
      <c r="J78" s="30" t="s">
        <v>182</v>
      </c>
      <c r="K78" s="31" t="s">
        <v>183</v>
      </c>
      <c r="L78" s="32" t="s">
        <v>76</v>
      </c>
      <c r="M78" s="32"/>
      <c r="N78" s="22">
        <v>5.49</v>
      </c>
      <c r="O78" s="22">
        <f t="shared" si="2"/>
        <v>21.96</v>
      </c>
    </row>
    <row r="79" spans="1:15" ht="30">
      <c r="A79" s="22" t="s">
        <v>149</v>
      </c>
      <c r="B79" s="23" t="s">
        <v>0</v>
      </c>
      <c r="C79" s="22" t="s">
        <v>174</v>
      </c>
      <c r="D79" s="28" t="s">
        <v>184</v>
      </c>
      <c r="E79" s="22" t="s">
        <v>21</v>
      </c>
      <c r="F79" s="22">
        <v>7492</v>
      </c>
      <c r="G79" s="22">
        <v>17</v>
      </c>
      <c r="H79" s="30"/>
      <c r="I79" s="31">
        <v>5148</v>
      </c>
      <c r="J79" s="30" t="s">
        <v>57</v>
      </c>
      <c r="K79" s="32" t="s">
        <v>185</v>
      </c>
      <c r="L79" s="32" t="s">
        <v>76</v>
      </c>
      <c r="M79" s="22" t="s">
        <v>186</v>
      </c>
      <c r="N79" s="22">
        <v>10.98</v>
      </c>
      <c r="O79" s="22">
        <f t="shared" si="2"/>
        <v>186.66</v>
      </c>
    </row>
    <row r="80" spans="1:15">
      <c r="M80" s="38"/>
      <c r="N80" s="22"/>
    </row>
    <row r="81" spans="2:15">
      <c r="M81" s="38"/>
    </row>
    <row r="82" spans="2:15">
      <c r="B82" s="39"/>
      <c r="H82" s="40"/>
      <c r="I82" s="41"/>
      <c r="M82" s="38"/>
    </row>
    <row r="83" spans="2:15">
      <c r="B83" s="39"/>
      <c r="H83" s="40"/>
      <c r="I83" s="41"/>
    </row>
    <row r="84" spans="2:15">
      <c r="B84" s="39"/>
      <c r="H84" s="40"/>
      <c r="I84" s="41"/>
      <c r="N84" s="42" t="s">
        <v>187</v>
      </c>
      <c r="O84">
        <f>SUM(O3:O79)</f>
        <v>17217.740000000002</v>
      </c>
    </row>
    <row r="85" spans="2:15">
      <c r="B85" s="39"/>
      <c r="H85" s="40"/>
      <c r="I85" s="41"/>
    </row>
    <row r="86" spans="2:15">
      <c r="B86" s="39"/>
      <c r="H86" s="43"/>
      <c r="I86" s="41"/>
    </row>
    <row r="87" spans="2:15">
      <c r="B87" s="39"/>
      <c r="H87" s="43"/>
      <c r="I87" s="41"/>
    </row>
    <row r="88" spans="2:15">
      <c r="B88" s="39"/>
      <c r="H88" s="43"/>
      <c r="I88" s="41"/>
    </row>
    <row r="89" spans="2:15">
      <c r="B89" s="39"/>
      <c r="H89" s="43"/>
      <c r="I89" s="41"/>
    </row>
    <row r="90" spans="2:15">
      <c r="B90" s="1"/>
      <c r="H90" s="1"/>
      <c r="I90" s="1"/>
    </row>
    <row r="133" spans="1:9" ht="13.9" customHeight="1"/>
    <row r="134" spans="1:9" hidden="1"/>
    <row r="135" spans="1:9" ht="105" customHeight="1">
      <c r="A135" s="39"/>
      <c r="C135" s="44"/>
      <c r="D135" s="45"/>
      <c r="E135" s="45"/>
      <c r="F135" s="46"/>
      <c r="G135" s="46"/>
      <c r="H135" s="40"/>
      <c r="I135" s="41"/>
    </row>
    <row r="136" spans="1:9">
      <c r="A136" s="39"/>
      <c r="C136" s="44"/>
      <c r="D136" s="45"/>
      <c r="E136" s="45"/>
      <c r="F136" s="46"/>
      <c r="G136" s="46"/>
      <c r="H136" s="40"/>
      <c r="I136" s="41"/>
    </row>
    <row r="137" spans="1:9">
      <c r="A137" s="39"/>
      <c r="C137" s="44"/>
      <c r="D137" s="45"/>
      <c r="E137" s="45"/>
      <c r="F137" s="46"/>
      <c r="G137" s="46"/>
      <c r="H137" s="40"/>
      <c r="I137" s="41"/>
    </row>
    <row r="138" spans="1:9">
      <c r="A138" s="39"/>
      <c r="C138" s="44"/>
      <c r="D138" s="45"/>
      <c r="E138" s="45"/>
      <c r="F138" s="46"/>
      <c r="G138" s="46"/>
      <c r="H138" s="40"/>
      <c r="I138" s="41"/>
    </row>
    <row r="139" spans="1:9">
      <c r="A139" s="39"/>
      <c r="C139" s="44"/>
      <c r="D139" s="45"/>
      <c r="E139" s="45"/>
      <c r="F139" s="46"/>
      <c r="G139" s="46"/>
      <c r="H139" s="43"/>
      <c r="I139" s="41"/>
    </row>
    <row r="140" spans="1:9">
      <c r="A140" s="39"/>
      <c r="C140" s="44"/>
      <c r="D140" s="45"/>
      <c r="E140" s="45"/>
      <c r="F140" s="46"/>
      <c r="G140" s="46"/>
      <c r="H140" s="43"/>
      <c r="I140" s="41"/>
    </row>
    <row r="141" spans="1:9">
      <c r="A141" s="39"/>
      <c r="C141" s="44"/>
      <c r="D141" s="45"/>
      <c r="E141" s="45"/>
      <c r="F141" s="46"/>
      <c r="G141" s="46"/>
      <c r="H141" s="43"/>
      <c r="I141" s="41"/>
    </row>
    <row r="142" spans="1:9">
      <c r="A142" s="39"/>
      <c r="C142" s="44"/>
      <c r="D142" s="45"/>
      <c r="E142" s="45"/>
      <c r="F142" s="46"/>
      <c r="G142" s="46"/>
      <c r="H142" s="43"/>
      <c r="I142" s="41"/>
    </row>
    <row r="143" spans="1:9">
      <c r="A143" s="47"/>
      <c r="C143" s="48"/>
      <c r="D143" s="49"/>
      <c r="E143" s="49"/>
      <c r="F143" s="1"/>
      <c r="G143" s="50"/>
      <c r="H143" s="1"/>
      <c r="I143" s="1"/>
    </row>
  </sheetData>
  <sortState xmlns:xlrd2="http://schemas.microsoft.com/office/spreadsheetml/2017/richdata2" ref="A3:N82">
    <sortCondition ref="A3:A82"/>
  </sortState>
  <mergeCells count="1">
    <mergeCell ref="A1:N1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1"/>
  <sheetViews>
    <sheetView tabSelected="1" workbookViewId="0">
      <selection activeCell="H1" sqref="H1:H1048576"/>
    </sheetView>
  </sheetViews>
  <sheetFormatPr defaultColWidth="9" defaultRowHeight="13.5" customHeight="1"/>
  <cols>
    <col min="1" max="1" width="16" style="1" customWidth="1"/>
    <col min="2" max="2" width="15.625" style="1" customWidth="1"/>
    <col min="3" max="3" width="15" style="1" customWidth="1"/>
    <col min="4" max="4" width="14.625" style="1" customWidth="1"/>
    <col min="5" max="5" width="35.25" customWidth="1"/>
    <col min="6" max="6" width="33.25" customWidth="1"/>
    <col min="7" max="7" width="9.75" customWidth="1"/>
    <col min="8" max="8" width="71.5" customWidth="1"/>
    <col min="9" max="9" width="77.5" customWidth="1"/>
    <col min="10" max="10" width="129" customWidth="1"/>
    <col min="11" max="11" width="26.75" customWidth="1"/>
  </cols>
  <sheetData>
    <row r="1" spans="1:7"/>
    <row r="2" spans="1:7" ht="30.75">
      <c r="A2" s="2" t="s">
        <v>188</v>
      </c>
      <c r="B2" s="3"/>
      <c r="C2" s="4" t="s">
        <v>189</v>
      </c>
      <c r="D2" s="4" t="s">
        <v>12</v>
      </c>
      <c r="E2" s="5" t="s">
        <v>190</v>
      </c>
      <c r="F2" s="6" t="s">
        <v>191</v>
      </c>
      <c r="G2" s="6" t="s">
        <v>192</v>
      </c>
    </row>
    <row r="3" spans="1:7" ht="15">
      <c r="A3" s="72">
        <v>5</v>
      </c>
      <c r="B3" s="73"/>
      <c r="C3" s="73"/>
      <c r="D3" s="73"/>
      <c r="E3" s="73"/>
      <c r="F3" s="73"/>
      <c r="G3" s="73"/>
    </row>
    <row r="4" spans="1:7" ht="15">
      <c r="A4" s="57" t="s">
        <v>51</v>
      </c>
      <c r="B4" s="9" t="s">
        <v>52</v>
      </c>
      <c r="C4" s="9">
        <v>5987</v>
      </c>
      <c r="D4" s="9">
        <v>3827</v>
      </c>
      <c r="E4" s="10" t="s">
        <v>193</v>
      </c>
      <c r="F4" s="63" t="s">
        <v>194</v>
      </c>
      <c r="G4" s="63">
        <v>50</v>
      </c>
    </row>
    <row r="5" spans="1:7" ht="15.75" customHeight="1">
      <c r="A5" s="58"/>
      <c r="B5" s="12"/>
      <c r="C5" s="12"/>
      <c r="D5" s="12"/>
      <c r="E5" s="13" t="s">
        <v>195</v>
      </c>
      <c r="F5" s="64"/>
      <c r="G5" s="64"/>
    </row>
    <row r="6" spans="1:7" ht="15">
      <c r="A6" s="57" t="s">
        <v>79</v>
      </c>
      <c r="B6" s="9" t="s">
        <v>196</v>
      </c>
      <c r="C6" s="9">
        <v>6011</v>
      </c>
      <c r="D6" s="9">
        <v>3851</v>
      </c>
      <c r="E6" s="10" t="s">
        <v>197</v>
      </c>
      <c r="F6" s="63" t="s">
        <v>194</v>
      </c>
      <c r="G6" s="63">
        <v>8</v>
      </c>
    </row>
    <row r="7" spans="1:7" ht="15.75" customHeight="1">
      <c r="A7" s="58"/>
      <c r="B7" s="12"/>
      <c r="C7" s="12"/>
      <c r="D7" s="12"/>
      <c r="E7" s="13" t="s">
        <v>198</v>
      </c>
      <c r="F7" s="64"/>
      <c r="G7" s="64"/>
    </row>
    <row r="8" spans="1:7" ht="15">
      <c r="A8" s="2" t="s">
        <v>143</v>
      </c>
      <c r="B8" s="2" t="s">
        <v>27</v>
      </c>
      <c r="C8" s="2">
        <v>6124</v>
      </c>
      <c r="D8" s="2">
        <v>3941</v>
      </c>
      <c r="E8" s="14" t="s">
        <v>199</v>
      </c>
      <c r="F8" s="15" t="s">
        <v>194</v>
      </c>
      <c r="G8" s="15">
        <v>0</v>
      </c>
    </row>
    <row r="9" spans="1:7" ht="15">
      <c r="A9" s="2" t="s">
        <v>174</v>
      </c>
      <c r="B9" s="2" t="s">
        <v>27</v>
      </c>
      <c r="C9" s="2">
        <v>6125</v>
      </c>
      <c r="D9" s="2">
        <v>3941</v>
      </c>
      <c r="E9" s="14" t="s">
        <v>200</v>
      </c>
      <c r="F9" s="15" t="s">
        <v>194</v>
      </c>
      <c r="G9" s="15">
        <v>0</v>
      </c>
    </row>
    <row r="10" spans="1:7" ht="15">
      <c r="A10" s="2" t="s">
        <v>201</v>
      </c>
      <c r="B10" s="2" t="s">
        <v>202</v>
      </c>
      <c r="C10" s="2">
        <v>6045</v>
      </c>
      <c r="D10" s="2">
        <v>3877</v>
      </c>
      <c r="E10" s="14" t="s">
        <v>203</v>
      </c>
      <c r="F10" s="15" t="s">
        <v>194</v>
      </c>
      <c r="G10" s="15">
        <v>2</v>
      </c>
    </row>
    <row r="11" spans="1:7" ht="15">
      <c r="A11" s="2" t="s">
        <v>204</v>
      </c>
      <c r="B11" s="2" t="s">
        <v>202</v>
      </c>
      <c r="C11" s="2">
        <v>6046</v>
      </c>
      <c r="D11" s="2">
        <v>3877</v>
      </c>
      <c r="E11" s="14" t="s">
        <v>205</v>
      </c>
      <c r="F11" s="15" t="s">
        <v>194</v>
      </c>
      <c r="G11" s="15">
        <v>0</v>
      </c>
    </row>
    <row r="12" spans="1:7" ht="15">
      <c r="A12" s="2" t="s">
        <v>206</v>
      </c>
      <c r="B12" s="2" t="s">
        <v>207</v>
      </c>
      <c r="C12" s="2">
        <v>6026</v>
      </c>
      <c r="D12" s="2">
        <v>3866</v>
      </c>
      <c r="E12" s="14" t="s">
        <v>208</v>
      </c>
      <c r="F12" s="15" t="s">
        <v>194</v>
      </c>
      <c r="G12" s="15">
        <v>4</v>
      </c>
    </row>
    <row r="13" spans="1:7" ht="15">
      <c r="A13" s="2" t="s">
        <v>209</v>
      </c>
      <c r="B13" s="2" t="s">
        <v>74</v>
      </c>
      <c r="C13" s="2">
        <v>6063</v>
      </c>
      <c r="D13" s="2">
        <v>3888</v>
      </c>
      <c r="E13" s="14" t="s">
        <v>210</v>
      </c>
      <c r="F13" s="15" t="s">
        <v>194</v>
      </c>
      <c r="G13" s="15">
        <v>0</v>
      </c>
    </row>
    <row r="14" spans="1:7" ht="15">
      <c r="A14" s="2" t="s">
        <v>211</v>
      </c>
      <c r="B14" s="2" t="s">
        <v>212</v>
      </c>
      <c r="C14" s="2">
        <v>6467</v>
      </c>
      <c r="D14" s="2">
        <v>4269</v>
      </c>
      <c r="E14" s="14" t="s">
        <v>213</v>
      </c>
      <c r="F14" s="15" t="s">
        <v>194</v>
      </c>
      <c r="G14" s="15">
        <v>0</v>
      </c>
    </row>
    <row r="15" spans="1:7" ht="15">
      <c r="A15" s="2" t="s">
        <v>214</v>
      </c>
      <c r="B15" s="2" t="s">
        <v>215</v>
      </c>
      <c r="C15" s="2">
        <v>6093</v>
      </c>
      <c r="D15" s="2">
        <v>3918</v>
      </c>
      <c r="E15" s="14" t="s">
        <v>216</v>
      </c>
      <c r="F15" s="15" t="s">
        <v>194</v>
      </c>
      <c r="G15" s="15">
        <v>22</v>
      </c>
    </row>
    <row r="16" spans="1:7" ht="15">
      <c r="A16" s="2" t="s">
        <v>217</v>
      </c>
      <c r="B16" s="2" t="s">
        <v>218</v>
      </c>
      <c r="C16" s="2">
        <v>6160</v>
      </c>
      <c r="D16" s="2">
        <v>3974</v>
      </c>
      <c r="E16" s="14" t="s">
        <v>219</v>
      </c>
      <c r="F16" s="15" t="s">
        <v>194</v>
      </c>
      <c r="G16" s="15">
        <v>0</v>
      </c>
    </row>
    <row r="17" spans="1:7" ht="15">
      <c r="A17" s="2" t="s">
        <v>220</v>
      </c>
      <c r="B17" s="2" t="s">
        <v>70</v>
      </c>
      <c r="C17" s="2">
        <v>6163</v>
      </c>
      <c r="D17" s="2">
        <v>3977</v>
      </c>
      <c r="E17" s="14" t="s">
        <v>221</v>
      </c>
      <c r="F17" s="15" t="s">
        <v>194</v>
      </c>
      <c r="G17" s="15">
        <v>0</v>
      </c>
    </row>
    <row r="18" spans="1:7" ht="15">
      <c r="A18" s="2" t="s">
        <v>222</v>
      </c>
      <c r="B18" s="2" t="s">
        <v>223</v>
      </c>
      <c r="C18" s="2">
        <v>6142</v>
      </c>
      <c r="D18" s="2">
        <v>3958</v>
      </c>
      <c r="E18" s="14" t="s">
        <v>224</v>
      </c>
      <c r="F18" s="15" t="s">
        <v>194</v>
      </c>
      <c r="G18" s="15">
        <v>3</v>
      </c>
    </row>
    <row r="19" spans="1:7" ht="15">
      <c r="A19" s="2" t="s">
        <v>225</v>
      </c>
      <c r="B19" s="2" t="s">
        <v>226</v>
      </c>
      <c r="C19" s="2">
        <v>6018</v>
      </c>
      <c r="D19" s="2">
        <v>3858</v>
      </c>
      <c r="E19" s="14" t="s">
        <v>227</v>
      </c>
      <c r="F19" s="15" t="s">
        <v>194</v>
      </c>
      <c r="G19" s="15">
        <v>0</v>
      </c>
    </row>
    <row r="20" spans="1:7" ht="15">
      <c r="A20" s="59" t="s">
        <v>228</v>
      </c>
      <c r="B20" s="9" t="s">
        <v>229</v>
      </c>
      <c r="C20" s="9">
        <v>6133</v>
      </c>
      <c r="D20" s="9">
        <v>3949</v>
      </c>
      <c r="E20" s="10" t="s">
        <v>230</v>
      </c>
      <c r="F20" s="65" t="s">
        <v>194</v>
      </c>
      <c r="G20" s="65">
        <v>7</v>
      </c>
    </row>
    <row r="21" spans="1:7" ht="15.75" customHeight="1">
      <c r="A21" s="58"/>
      <c r="B21" s="12"/>
      <c r="C21" s="12"/>
      <c r="D21" s="12"/>
      <c r="E21" s="13" t="s">
        <v>231</v>
      </c>
      <c r="F21" s="64"/>
      <c r="G21" s="64"/>
    </row>
    <row r="22" spans="1:7" ht="37.9" customHeight="1">
      <c r="A22" s="51">
        <v>6</v>
      </c>
      <c r="B22" s="52"/>
      <c r="C22" s="52"/>
      <c r="D22" s="52"/>
      <c r="E22" s="52"/>
      <c r="F22" s="52"/>
      <c r="G22" s="52"/>
    </row>
    <row r="23" spans="1:7" ht="15">
      <c r="A23" s="57" t="s">
        <v>174</v>
      </c>
      <c r="B23" s="9" t="s">
        <v>202</v>
      </c>
      <c r="C23" s="9"/>
      <c r="D23" s="9"/>
      <c r="E23" s="10" t="s">
        <v>232</v>
      </c>
      <c r="F23" s="66" t="s">
        <v>194</v>
      </c>
      <c r="G23" s="63">
        <v>4</v>
      </c>
    </row>
    <row r="24" spans="1:7" ht="15.75" customHeight="1">
      <c r="A24" s="58"/>
      <c r="B24" s="12"/>
      <c r="C24" s="12"/>
      <c r="D24" s="12"/>
      <c r="E24" s="13" t="s">
        <v>233</v>
      </c>
      <c r="F24" s="67"/>
      <c r="G24" s="64"/>
    </row>
    <row r="25" spans="1:7" ht="15">
      <c r="A25" s="57" t="s">
        <v>201</v>
      </c>
      <c r="B25" s="9" t="s">
        <v>202</v>
      </c>
      <c r="C25" s="9"/>
      <c r="D25" s="9"/>
      <c r="E25" s="10" t="s">
        <v>234</v>
      </c>
      <c r="F25" s="66" t="s">
        <v>194</v>
      </c>
      <c r="G25" s="63">
        <v>4</v>
      </c>
    </row>
    <row r="26" spans="1:7" ht="15.75" customHeight="1">
      <c r="A26" s="58"/>
      <c r="B26" s="12"/>
      <c r="C26" s="12"/>
      <c r="D26" s="12"/>
      <c r="E26" s="13" t="s">
        <v>235</v>
      </c>
      <c r="F26" s="67"/>
      <c r="G26" s="64"/>
    </row>
    <row r="27" spans="1:7" ht="15">
      <c r="A27" s="57" t="s">
        <v>204</v>
      </c>
      <c r="B27" s="9" t="s">
        <v>27</v>
      </c>
      <c r="C27" s="9">
        <v>6524</v>
      </c>
      <c r="D27" s="9">
        <v>4318</v>
      </c>
      <c r="E27" s="10" t="s">
        <v>236</v>
      </c>
      <c r="F27" s="66" t="s">
        <v>194</v>
      </c>
      <c r="G27" s="63">
        <v>2</v>
      </c>
    </row>
    <row r="28" spans="1:7" ht="15.75" customHeight="1">
      <c r="A28" s="58"/>
      <c r="B28" s="12"/>
      <c r="C28" s="12"/>
      <c r="D28" s="12"/>
      <c r="E28" s="13" t="s">
        <v>237</v>
      </c>
      <c r="F28" s="67"/>
      <c r="G28" s="64"/>
    </row>
    <row r="29" spans="1:7" ht="15">
      <c r="A29" s="57" t="s">
        <v>206</v>
      </c>
      <c r="B29" s="9" t="s">
        <v>27</v>
      </c>
      <c r="C29" s="9">
        <v>6525</v>
      </c>
      <c r="D29" s="9">
        <v>4318</v>
      </c>
      <c r="E29" s="10" t="s">
        <v>238</v>
      </c>
      <c r="F29" s="66" t="s">
        <v>194</v>
      </c>
      <c r="G29" s="63">
        <v>6</v>
      </c>
    </row>
    <row r="30" spans="1:7" ht="15.75" customHeight="1">
      <c r="A30" s="58"/>
      <c r="B30" s="12"/>
      <c r="C30" s="12"/>
      <c r="D30" s="12"/>
      <c r="E30" s="13" t="s">
        <v>239</v>
      </c>
      <c r="F30" s="67"/>
      <c r="G30" s="64"/>
    </row>
    <row r="31" spans="1:7" ht="15">
      <c r="A31" s="57" t="s">
        <v>209</v>
      </c>
      <c r="B31" s="9" t="s">
        <v>223</v>
      </c>
      <c r="C31" s="9"/>
      <c r="D31" s="9"/>
      <c r="E31" s="10" t="s">
        <v>240</v>
      </c>
      <c r="F31" s="66" t="s">
        <v>194</v>
      </c>
      <c r="G31" s="63">
        <v>0</v>
      </c>
    </row>
    <row r="32" spans="1:7" ht="15.75" customHeight="1">
      <c r="A32" s="58"/>
      <c r="B32" s="12"/>
      <c r="C32" s="12"/>
      <c r="D32" s="12"/>
      <c r="E32" s="13" t="s">
        <v>241</v>
      </c>
      <c r="F32" s="67"/>
      <c r="G32" s="64"/>
    </row>
    <row r="33" spans="1:7" ht="15">
      <c r="A33" s="57" t="s">
        <v>211</v>
      </c>
      <c r="B33" s="9" t="s">
        <v>52</v>
      </c>
      <c r="C33" s="9">
        <v>6782</v>
      </c>
      <c r="D33" s="9">
        <v>4542</v>
      </c>
      <c r="E33" s="10" t="s">
        <v>242</v>
      </c>
      <c r="F33" s="63" t="s">
        <v>194</v>
      </c>
      <c r="G33" s="63">
        <v>50</v>
      </c>
    </row>
    <row r="34" spans="1:7" ht="15.75" customHeight="1">
      <c r="A34" s="58"/>
      <c r="B34" s="12"/>
      <c r="C34" s="12"/>
      <c r="D34" s="12"/>
      <c r="E34" s="13" t="s">
        <v>243</v>
      </c>
      <c r="F34" s="64"/>
      <c r="G34" s="64"/>
    </row>
    <row r="35" spans="1:7" ht="15">
      <c r="A35" s="57" t="s">
        <v>214</v>
      </c>
      <c r="B35" s="9" t="s">
        <v>226</v>
      </c>
      <c r="C35" s="9"/>
      <c r="D35" s="9"/>
      <c r="E35" s="10" t="s">
        <v>244</v>
      </c>
      <c r="F35" s="66" t="s">
        <v>194</v>
      </c>
      <c r="G35" s="63">
        <v>2</v>
      </c>
    </row>
    <row r="36" spans="1:7" ht="15.75" customHeight="1">
      <c r="A36" s="58"/>
      <c r="B36" s="12"/>
      <c r="C36" s="12"/>
      <c r="D36" s="12"/>
      <c r="E36" s="13" t="s">
        <v>245</v>
      </c>
      <c r="F36" s="67"/>
      <c r="G36" s="64"/>
    </row>
    <row r="37" spans="1:7" ht="15">
      <c r="A37" s="57" t="s">
        <v>217</v>
      </c>
      <c r="B37" s="9" t="s">
        <v>212</v>
      </c>
      <c r="C37" s="9"/>
      <c r="D37" s="9"/>
      <c r="E37" s="10" t="s">
        <v>246</v>
      </c>
      <c r="F37" s="66" t="s">
        <v>247</v>
      </c>
      <c r="G37" s="63">
        <v>8</v>
      </c>
    </row>
    <row r="38" spans="1:7" ht="15.75" customHeight="1">
      <c r="A38" s="58"/>
      <c r="B38" s="12"/>
      <c r="C38" s="12"/>
      <c r="D38" s="12"/>
      <c r="E38" s="13" t="s">
        <v>248</v>
      </c>
      <c r="F38" s="67"/>
      <c r="G38" s="64"/>
    </row>
    <row r="39" spans="1:7" ht="15">
      <c r="A39" s="57" t="s">
        <v>220</v>
      </c>
      <c r="B39" s="9" t="s">
        <v>207</v>
      </c>
      <c r="C39" s="9"/>
      <c r="D39" s="9"/>
      <c r="E39" s="10" t="s">
        <v>249</v>
      </c>
      <c r="F39" s="66" t="s">
        <v>194</v>
      </c>
      <c r="G39" s="63">
        <v>0</v>
      </c>
    </row>
    <row r="40" spans="1:7" ht="15.75" customHeight="1">
      <c r="A40" s="58"/>
      <c r="B40" s="12"/>
      <c r="C40" s="12"/>
      <c r="D40" s="12"/>
      <c r="E40" s="13" t="s">
        <v>250</v>
      </c>
      <c r="F40" s="67"/>
      <c r="G40" s="64"/>
    </row>
    <row r="41" spans="1:7" ht="15">
      <c r="A41" s="57" t="s">
        <v>222</v>
      </c>
      <c r="B41" s="9" t="s">
        <v>215</v>
      </c>
      <c r="C41" s="9"/>
      <c r="D41" s="9"/>
      <c r="E41" s="10" t="s">
        <v>251</v>
      </c>
      <c r="F41" s="66" t="s">
        <v>194</v>
      </c>
      <c r="G41" s="63">
        <v>3</v>
      </c>
    </row>
    <row r="42" spans="1:7" ht="15.75" customHeight="1">
      <c r="A42" s="58"/>
      <c r="B42" s="12"/>
      <c r="C42" s="12"/>
      <c r="D42" s="12"/>
      <c r="E42" s="13" t="s">
        <v>252</v>
      </c>
      <c r="F42" s="67"/>
      <c r="G42" s="64"/>
    </row>
    <row r="43" spans="1:7" ht="15">
      <c r="A43" s="57" t="s">
        <v>225</v>
      </c>
      <c r="B43" s="9" t="s">
        <v>218</v>
      </c>
      <c r="C43" s="9"/>
      <c r="D43" s="9"/>
      <c r="E43" s="10" t="s">
        <v>253</v>
      </c>
      <c r="F43" s="66" t="s">
        <v>194</v>
      </c>
      <c r="G43" s="63">
        <v>4</v>
      </c>
    </row>
    <row r="44" spans="1:7" ht="15.75" customHeight="1">
      <c r="A44" s="58"/>
      <c r="B44" s="12"/>
      <c r="C44" s="12"/>
      <c r="D44" s="12"/>
      <c r="E44" s="13" t="s">
        <v>254</v>
      </c>
      <c r="F44" s="67"/>
      <c r="G44" s="64"/>
    </row>
    <row r="45" spans="1:7" ht="15">
      <c r="A45" s="57" t="s">
        <v>228</v>
      </c>
      <c r="B45" s="9" t="s">
        <v>74</v>
      </c>
      <c r="C45" s="9"/>
      <c r="D45" s="9"/>
      <c r="E45" s="10" t="s">
        <v>255</v>
      </c>
      <c r="F45" s="66" t="s">
        <v>194</v>
      </c>
      <c r="G45" s="63">
        <v>0</v>
      </c>
    </row>
    <row r="46" spans="1:7" ht="15.75" customHeight="1">
      <c r="A46" s="58"/>
      <c r="B46" s="12"/>
      <c r="C46" s="12"/>
      <c r="D46" s="12"/>
      <c r="E46" s="13" t="s">
        <v>256</v>
      </c>
      <c r="F46" s="67"/>
      <c r="G46" s="64"/>
    </row>
    <row r="47" spans="1:7" ht="15">
      <c r="A47" s="57" t="s">
        <v>257</v>
      </c>
      <c r="B47" s="9" t="s">
        <v>70</v>
      </c>
      <c r="C47" s="9">
        <v>6698</v>
      </c>
      <c r="D47" s="9"/>
      <c r="E47" s="10" t="s">
        <v>258</v>
      </c>
      <c r="F47" s="66" t="s">
        <v>194</v>
      </c>
      <c r="G47" s="63">
        <v>2</v>
      </c>
    </row>
    <row r="48" spans="1:7" ht="15.75" customHeight="1">
      <c r="A48" s="58"/>
      <c r="B48" s="12"/>
      <c r="C48" s="12"/>
      <c r="D48" s="12"/>
      <c r="E48" s="13" t="s">
        <v>259</v>
      </c>
      <c r="F48" s="67"/>
      <c r="G48" s="64"/>
    </row>
    <row r="49" spans="1:7" ht="15">
      <c r="A49" s="57" t="s">
        <v>260</v>
      </c>
      <c r="B49" s="9" t="s">
        <v>229</v>
      </c>
      <c r="C49" s="9">
        <v>6893</v>
      </c>
      <c r="D49" s="9">
        <v>4645</v>
      </c>
      <c r="E49" s="10" t="s">
        <v>261</v>
      </c>
      <c r="F49" s="66" t="s">
        <v>194</v>
      </c>
      <c r="G49" s="63">
        <v>6</v>
      </c>
    </row>
    <row r="50" spans="1:7" ht="15.75" customHeight="1">
      <c r="A50" s="58"/>
      <c r="B50" s="12"/>
      <c r="C50" s="12"/>
      <c r="D50" s="12"/>
      <c r="E50" s="13" t="s">
        <v>262</v>
      </c>
      <c r="F50" s="67"/>
      <c r="G50" s="64"/>
    </row>
    <row r="51" spans="1:7" ht="40.15" customHeight="1">
      <c r="A51" s="51">
        <v>7</v>
      </c>
      <c r="B51" s="52"/>
      <c r="C51" s="52"/>
      <c r="D51" s="52"/>
      <c r="E51" s="52"/>
      <c r="F51" s="52"/>
      <c r="G51" s="52"/>
    </row>
    <row r="52" spans="1:7" ht="15">
      <c r="A52" s="57" t="s">
        <v>263</v>
      </c>
      <c r="B52" s="9" t="s">
        <v>196</v>
      </c>
      <c r="C52" s="9"/>
      <c r="D52" s="9"/>
      <c r="E52" s="10" t="s">
        <v>264</v>
      </c>
      <c r="F52" s="63" t="s">
        <v>194</v>
      </c>
      <c r="G52" s="63">
        <v>5</v>
      </c>
    </row>
    <row r="53" spans="1:7" ht="15.75" customHeight="1">
      <c r="A53" s="58"/>
      <c r="B53" s="12"/>
      <c r="C53" s="12"/>
      <c r="D53" s="12"/>
      <c r="E53" s="13" t="s">
        <v>265</v>
      </c>
      <c r="F53" s="64"/>
      <c r="G53" s="64"/>
    </row>
    <row r="54" spans="1:7" ht="15">
      <c r="A54" s="57" t="s">
        <v>266</v>
      </c>
      <c r="B54" s="9" t="s">
        <v>196</v>
      </c>
      <c r="C54" s="9"/>
      <c r="D54" s="9"/>
      <c r="E54" s="10" t="s">
        <v>267</v>
      </c>
      <c r="F54" s="63" t="s">
        <v>194</v>
      </c>
      <c r="G54" s="63">
        <v>14</v>
      </c>
    </row>
    <row r="55" spans="1:7" ht="15.75" customHeight="1">
      <c r="A55" s="58"/>
      <c r="B55" s="12"/>
      <c r="C55" s="12"/>
      <c r="D55" s="12"/>
      <c r="E55" s="13" t="s">
        <v>268</v>
      </c>
      <c r="F55" s="64"/>
      <c r="G55" s="64"/>
    </row>
    <row r="56" spans="1:7" ht="15">
      <c r="A56" s="57" t="s">
        <v>269</v>
      </c>
      <c r="B56" s="9" t="s">
        <v>202</v>
      </c>
      <c r="C56" s="9"/>
      <c r="D56" s="9"/>
      <c r="E56" s="10" t="s">
        <v>270</v>
      </c>
      <c r="F56" s="63" t="s">
        <v>194</v>
      </c>
      <c r="G56" s="63">
        <v>5</v>
      </c>
    </row>
    <row r="57" spans="1:7" ht="15.75" customHeight="1">
      <c r="A57" s="58"/>
      <c r="B57" s="12"/>
      <c r="C57" s="12"/>
      <c r="D57" s="12"/>
      <c r="E57" s="13" t="s">
        <v>271</v>
      </c>
      <c r="F57" s="64"/>
      <c r="G57" s="64"/>
    </row>
    <row r="58" spans="1:7" ht="15">
      <c r="A58" s="57" t="s">
        <v>272</v>
      </c>
      <c r="B58" s="9" t="s">
        <v>202</v>
      </c>
      <c r="C58" s="9"/>
      <c r="D58" s="9"/>
      <c r="E58" s="10" t="s">
        <v>273</v>
      </c>
      <c r="F58" s="63" t="s">
        <v>194</v>
      </c>
      <c r="G58" s="63">
        <v>0</v>
      </c>
    </row>
    <row r="59" spans="1:7" ht="15.75" customHeight="1">
      <c r="A59" s="58"/>
      <c r="B59" s="12"/>
      <c r="C59" s="12"/>
      <c r="D59" s="12"/>
      <c r="E59" s="13" t="s">
        <v>274</v>
      </c>
      <c r="F59" s="64"/>
      <c r="G59" s="64"/>
    </row>
    <row r="60" spans="1:7" ht="15">
      <c r="A60" s="57" t="s">
        <v>275</v>
      </c>
      <c r="B60" s="9" t="s">
        <v>52</v>
      </c>
      <c r="C60" s="9">
        <v>6783</v>
      </c>
      <c r="D60" s="9">
        <v>4543</v>
      </c>
      <c r="E60" s="10" t="s">
        <v>276</v>
      </c>
      <c r="F60" s="63" t="s">
        <v>194</v>
      </c>
      <c r="G60" s="63">
        <v>55</v>
      </c>
    </row>
    <row r="61" spans="1:7" ht="15.75" customHeight="1">
      <c r="A61" s="58"/>
      <c r="B61" s="12"/>
      <c r="C61" s="12"/>
      <c r="D61" s="12"/>
      <c r="E61" s="13" t="s">
        <v>277</v>
      </c>
      <c r="F61" s="64"/>
      <c r="G61" s="64"/>
    </row>
    <row r="62" spans="1:7" ht="15">
      <c r="A62" s="57" t="s">
        <v>278</v>
      </c>
      <c r="B62" s="9" t="s">
        <v>27</v>
      </c>
      <c r="C62" s="9"/>
      <c r="D62" s="9"/>
      <c r="E62" s="10" t="s">
        <v>279</v>
      </c>
      <c r="F62" s="63" t="s">
        <v>194</v>
      </c>
      <c r="G62" s="63">
        <v>0</v>
      </c>
    </row>
    <row r="63" spans="1:7" ht="15.75" customHeight="1">
      <c r="A63" s="58"/>
      <c r="B63" s="12"/>
      <c r="C63" s="12"/>
      <c r="D63" s="12"/>
      <c r="E63" s="13" t="s">
        <v>280</v>
      </c>
      <c r="F63" s="64"/>
      <c r="G63" s="64"/>
    </row>
    <row r="64" spans="1:7" ht="15">
      <c r="A64" s="57" t="s">
        <v>281</v>
      </c>
      <c r="B64" s="9" t="s">
        <v>27</v>
      </c>
      <c r="C64" s="9"/>
      <c r="D64" s="9"/>
      <c r="E64" s="10" t="s">
        <v>282</v>
      </c>
      <c r="F64" s="63" t="s">
        <v>194</v>
      </c>
      <c r="G64" s="63">
        <v>0</v>
      </c>
    </row>
    <row r="65" spans="1:7" ht="15.75" customHeight="1">
      <c r="A65" s="58"/>
      <c r="B65" s="12"/>
      <c r="C65" s="12"/>
      <c r="D65" s="12"/>
      <c r="E65" s="13" t="s">
        <v>283</v>
      </c>
      <c r="F65" s="64"/>
      <c r="G65" s="64"/>
    </row>
    <row r="66" spans="1:7" ht="15">
      <c r="A66" s="57" t="s">
        <v>284</v>
      </c>
      <c r="B66" s="9" t="s">
        <v>212</v>
      </c>
      <c r="C66" s="9"/>
      <c r="D66" s="9"/>
      <c r="E66" s="10" t="s">
        <v>285</v>
      </c>
      <c r="F66" s="63" t="s">
        <v>194</v>
      </c>
      <c r="G66" s="63">
        <v>0</v>
      </c>
    </row>
    <row r="67" spans="1:7" ht="15.75" customHeight="1">
      <c r="A67" s="58"/>
      <c r="B67" s="12"/>
      <c r="C67" s="12"/>
      <c r="D67" s="12"/>
      <c r="E67" s="13" t="s">
        <v>286</v>
      </c>
      <c r="F67" s="64"/>
      <c r="G67" s="64"/>
    </row>
    <row r="68" spans="1:7" ht="15">
      <c r="A68" s="57" t="s">
        <v>287</v>
      </c>
      <c r="B68" s="9" t="s">
        <v>207</v>
      </c>
      <c r="C68" s="9"/>
      <c r="D68" s="9"/>
      <c r="E68" s="10" t="s">
        <v>288</v>
      </c>
      <c r="F68" s="63" t="s">
        <v>194</v>
      </c>
      <c r="G68" s="63">
        <v>0</v>
      </c>
    </row>
    <row r="69" spans="1:7" ht="15.75" customHeight="1">
      <c r="A69" s="58"/>
      <c r="B69" s="12"/>
      <c r="C69" s="12"/>
      <c r="D69" s="12"/>
      <c r="E69" s="13" t="s">
        <v>289</v>
      </c>
      <c r="F69" s="64"/>
      <c r="G69" s="64"/>
    </row>
    <row r="70" spans="1:7" ht="15">
      <c r="A70" s="57" t="s">
        <v>290</v>
      </c>
      <c r="B70" s="9" t="s">
        <v>215</v>
      </c>
      <c r="C70" s="9"/>
      <c r="D70" s="9"/>
      <c r="E70" s="10" t="s">
        <v>291</v>
      </c>
      <c r="F70" s="63" t="s">
        <v>194</v>
      </c>
      <c r="G70" s="63">
        <v>0</v>
      </c>
    </row>
    <row r="71" spans="1:7" ht="15.75" customHeight="1">
      <c r="A71" s="58"/>
      <c r="B71" s="12"/>
      <c r="C71" s="12"/>
      <c r="D71" s="12"/>
      <c r="E71" s="13" t="s">
        <v>292</v>
      </c>
      <c r="F71" s="64"/>
      <c r="G71" s="64"/>
    </row>
    <row r="72" spans="1:7" ht="15">
      <c r="A72" s="57" t="s">
        <v>293</v>
      </c>
      <c r="B72" s="9" t="s">
        <v>218</v>
      </c>
      <c r="C72" s="9">
        <v>6929</v>
      </c>
      <c r="D72" s="9">
        <v>4677</v>
      </c>
      <c r="E72" s="10" t="s">
        <v>294</v>
      </c>
      <c r="F72" s="63" t="s">
        <v>194</v>
      </c>
      <c r="G72" s="63">
        <v>0</v>
      </c>
    </row>
    <row r="73" spans="1:7" ht="15.75" customHeight="1">
      <c r="A73" s="58"/>
      <c r="B73" s="12"/>
      <c r="C73" s="12"/>
      <c r="D73" s="12"/>
      <c r="E73" s="13" t="s">
        <v>295</v>
      </c>
      <c r="F73" s="64"/>
      <c r="G73" s="64"/>
    </row>
    <row r="74" spans="1:7" ht="15">
      <c r="A74" s="57" t="s">
        <v>296</v>
      </c>
      <c r="B74" s="9" t="s">
        <v>70</v>
      </c>
      <c r="C74" s="9"/>
      <c r="D74" s="9"/>
      <c r="E74" s="10" t="s">
        <v>297</v>
      </c>
      <c r="F74" s="63" t="s">
        <v>194</v>
      </c>
      <c r="G74" s="63">
        <v>0</v>
      </c>
    </row>
    <row r="75" spans="1:7" ht="15.75" customHeight="1">
      <c r="A75" s="58"/>
      <c r="B75" s="12"/>
      <c r="C75" s="12"/>
      <c r="D75" s="12"/>
      <c r="E75" s="13" t="s">
        <v>298</v>
      </c>
      <c r="F75" s="64"/>
      <c r="G75" s="64"/>
    </row>
    <row r="76" spans="1:7" ht="15">
      <c r="A76" s="57" t="s">
        <v>299</v>
      </c>
      <c r="B76" s="9" t="s">
        <v>226</v>
      </c>
      <c r="C76" s="9">
        <v>7272</v>
      </c>
      <c r="D76" s="9">
        <v>4944</v>
      </c>
      <c r="E76" s="10" t="s">
        <v>300</v>
      </c>
      <c r="F76" s="63" t="s">
        <v>194</v>
      </c>
      <c r="G76" s="63">
        <v>9</v>
      </c>
    </row>
    <row r="77" spans="1:7" ht="15.75" customHeight="1">
      <c r="A77" s="58"/>
      <c r="B77" s="12"/>
      <c r="C77" s="12"/>
      <c r="D77" s="12"/>
      <c r="E77" s="13" t="s">
        <v>301</v>
      </c>
      <c r="F77" s="64"/>
      <c r="G77" s="64"/>
    </row>
    <row r="78" spans="1:7" ht="15">
      <c r="A78" s="57" t="s">
        <v>302</v>
      </c>
      <c r="B78" s="9" t="s">
        <v>303</v>
      </c>
      <c r="C78" s="9">
        <v>5977</v>
      </c>
      <c r="D78" s="9">
        <v>3817</v>
      </c>
      <c r="E78" s="10" t="s">
        <v>304</v>
      </c>
      <c r="F78" s="63" t="s">
        <v>194</v>
      </c>
      <c r="G78" s="63">
        <v>0</v>
      </c>
    </row>
    <row r="79" spans="1:7" ht="15.75" customHeight="1">
      <c r="A79" s="58"/>
      <c r="B79" s="12"/>
      <c r="C79" s="12"/>
      <c r="D79" s="12"/>
      <c r="E79" s="13" t="s">
        <v>305</v>
      </c>
      <c r="F79" s="64"/>
      <c r="G79" s="64"/>
    </row>
    <row r="80" spans="1:7" ht="15">
      <c r="A80" s="57" t="s">
        <v>306</v>
      </c>
      <c r="B80" s="9" t="s">
        <v>307</v>
      </c>
      <c r="C80" s="9"/>
      <c r="D80" s="9"/>
      <c r="E80" s="10" t="s">
        <v>308</v>
      </c>
      <c r="F80" s="63" t="s">
        <v>194</v>
      </c>
      <c r="G80" s="63">
        <v>3</v>
      </c>
    </row>
    <row r="81" spans="1:7" ht="15.75" customHeight="1">
      <c r="A81" s="58"/>
      <c r="B81" s="12"/>
      <c r="C81" s="12"/>
      <c r="D81" s="12"/>
      <c r="E81" s="13" t="s">
        <v>309</v>
      </c>
      <c r="F81" s="64"/>
      <c r="G81" s="64"/>
    </row>
    <row r="82" spans="1:7" ht="15">
      <c r="A82" s="57" t="s">
        <v>310</v>
      </c>
      <c r="B82" s="9" t="s">
        <v>311</v>
      </c>
      <c r="C82" s="9"/>
      <c r="D82" s="9"/>
      <c r="E82" s="10" t="s">
        <v>312</v>
      </c>
      <c r="F82" s="63" t="s">
        <v>194</v>
      </c>
      <c r="G82" s="63">
        <v>0</v>
      </c>
    </row>
    <row r="83" spans="1:7" ht="15.75" customHeight="1">
      <c r="A83" s="58"/>
      <c r="B83" s="12"/>
      <c r="C83" s="12"/>
      <c r="D83" s="12"/>
      <c r="E83" s="13" t="s">
        <v>313</v>
      </c>
      <c r="F83" s="64"/>
      <c r="G83" s="64"/>
    </row>
    <row r="84" spans="1:7" ht="15">
      <c r="A84" s="57" t="s">
        <v>314</v>
      </c>
      <c r="B84" s="9" t="s">
        <v>74</v>
      </c>
      <c r="C84" s="9">
        <v>6979</v>
      </c>
      <c r="D84" s="9">
        <v>4719</v>
      </c>
      <c r="E84" s="10" t="s">
        <v>315</v>
      </c>
      <c r="F84" s="63" t="s">
        <v>194</v>
      </c>
      <c r="G84" s="63">
        <v>4</v>
      </c>
    </row>
    <row r="85" spans="1:7" ht="15.75" customHeight="1">
      <c r="A85" s="58"/>
      <c r="B85" s="12"/>
      <c r="C85" s="12"/>
      <c r="D85" s="12"/>
      <c r="E85" s="13" t="s">
        <v>316</v>
      </c>
      <c r="F85" s="64"/>
      <c r="G85" s="64"/>
    </row>
    <row r="86" spans="1:7" ht="25.15" customHeight="1">
      <c r="A86" s="51">
        <v>8</v>
      </c>
      <c r="B86" s="52"/>
      <c r="C86" s="52"/>
      <c r="D86" s="52"/>
      <c r="E86" s="52"/>
      <c r="F86" s="52"/>
      <c r="G86" s="52"/>
    </row>
    <row r="87" spans="1:7" ht="15">
      <c r="A87" s="57" t="s">
        <v>314</v>
      </c>
      <c r="B87" s="9" t="s">
        <v>229</v>
      </c>
      <c r="C87" s="9">
        <v>6894</v>
      </c>
      <c r="D87" s="9">
        <v>4646</v>
      </c>
      <c r="E87" s="10" t="s">
        <v>317</v>
      </c>
      <c r="F87" s="63" t="s">
        <v>194</v>
      </c>
      <c r="G87" s="63">
        <v>7</v>
      </c>
    </row>
    <row r="88" spans="1:7" ht="15.75" customHeight="1">
      <c r="A88" s="58"/>
      <c r="B88" s="12"/>
      <c r="C88" s="12"/>
      <c r="D88" s="12"/>
      <c r="E88" s="13" t="s">
        <v>318</v>
      </c>
      <c r="F88" s="64"/>
      <c r="G88" s="64"/>
    </row>
    <row r="89" spans="1:7" ht="15">
      <c r="A89" s="57" t="s">
        <v>319</v>
      </c>
      <c r="B89" s="9" t="s">
        <v>226</v>
      </c>
      <c r="C89" s="9">
        <v>7274</v>
      </c>
      <c r="D89" s="9">
        <v>1111021034</v>
      </c>
      <c r="E89" s="10" t="s">
        <v>320</v>
      </c>
      <c r="F89" s="63" t="s">
        <v>194</v>
      </c>
      <c r="G89" s="63">
        <v>0</v>
      </c>
    </row>
    <row r="90" spans="1:7" ht="15.75" customHeight="1">
      <c r="A90" s="58"/>
      <c r="B90" s="12"/>
      <c r="C90" s="12"/>
      <c r="D90" s="12"/>
      <c r="E90" s="13" t="s">
        <v>321</v>
      </c>
      <c r="F90" s="64"/>
      <c r="G90" s="64"/>
    </row>
    <row r="91" spans="1:7" ht="15">
      <c r="A91" s="57" t="s">
        <v>322</v>
      </c>
      <c r="B91" s="9" t="s">
        <v>52</v>
      </c>
      <c r="C91" s="9">
        <v>7477</v>
      </c>
      <c r="D91" s="9">
        <v>5134</v>
      </c>
      <c r="E91" s="10" t="s">
        <v>323</v>
      </c>
      <c r="F91" s="63" t="s">
        <v>194</v>
      </c>
      <c r="G91" s="63">
        <v>61</v>
      </c>
    </row>
    <row r="92" spans="1:7" ht="15.75" customHeight="1">
      <c r="A92" s="58"/>
      <c r="B92" s="12"/>
      <c r="C92" s="12"/>
      <c r="D92" s="12"/>
      <c r="E92" s="13" t="s">
        <v>324</v>
      </c>
      <c r="F92" s="64"/>
      <c r="G92" s="64"/>
    </row>
    <row r="93" spans="1:7" ht="15">
      <c r="A93" s="11" t="s">
        <v>325</v>
      </c>
      <c r="B93" s="12" t="s">
        <v>303</v>
      </c>
      <c r="C93" s="12">
        <v>6480</v>
      </c>
      <c r="D93" s="12">
        <v>4282</v>
      </c>
      <c r="E93" s="13" t="s">
        <v>326</v>
      </c>
      <c r="F93" s="7" t="s">
        <v>194</v>
      </c>
      <c r="G93" s="7">
        <v>0</v>
      </c>
    </row>
    <row r="94" spans="1:7" ht="15">
      <c r="A94" s="57" t="s">
        <v>327</v>
      </c>
      <c r="B94" s="9" t="s">
        <v>70</v>
      </c>
      <c r="C94" s="9">
        <v>7361</v>
      </c>
      <c r="D94" s="9">
        <v>5020</v>
      </c>
      <c r="E94" s="10" t="s">
        <v>328</v>
      </c>
      <c r="F94" s="63" t="s">
        <v>194</v>
      </c>
      <c r="G94" s="63">
        <v>0</v>
      </c>
    </row>
    <row r="95" spans="1:7" ht="30.75" customHeight="1">
      <c r="A95" s="59"/>
      <c r="B95" s="9"/>
      <c r="C95" s="9"/>
      <c r="D95" s="9"/>
      <c r="E95" s="10" t="s">
        <v>329</v>
      </c>
      <c r="F95" s="65"/>
      <c r="G95" s="65"/>
    </row>
    <row r="96" spans="1:7" ht="15">
      <c r="A96" s="57" t="s">
        <v>330</v>
      </c>
      <c r="B96" s="8" t="s">
        <v>229</v>
      </c>
      <c r="C96" s="8">
        <v>7493</v>
      </c>
      <c r="D96" s="8">
        <v>5149</v>
      </c>
      <c r="E96" s="17" t="s">
        <v>331</v>
      </c>
      <c r="F96" s="63" t="s">
        <v>194</v>
      </c>
      <c r="G96" s="63">
        <v>0</v>
      </c>
    </row>
    <row r="97" spans="1:7" ht="15.75" customHeight="1">
      <c r="A97" s="58"/>
      <c r="B97" s="12"/>
      <c r="C97" s="12"/>
      <c r="D97" s="12"/>
      <c r="E97" s="13" t="s">
        <v>332</v>
      </c>
      <c r="F97" s="64"/>
      <c r="G97" s="64"/>
    </row>
    <row r="98" spans="1:7" ht="15">
      <c r="A98" s="57" t="s">
        <v>333</v>
      </c>
      <c r="B98" s="8" t="s">
        <v>27</v>
      </c>
      <c r="C98" s="8">
        <v>7264</v>
      </c>
      <c r="D98" s="8">
        <v>4940</v>
      </c>
      <c r="E98" s="60" t="s">
        <v>334</v>
      </c>
      <c r="F98" s="63" t="s">
        <v>194</v>
      </c>
      <c r="G98" s="63">
        <v>0</v>
      </c>
    </row>
    <row r="99" spans="1:7" ht="15.75" customHeight="1">
      <c r="A99" s="59"/>
      <c r="B99" s="16"/>
      <c r="C99" s="16"/>
      <c r="D99" s="16"/>
      <c r="E99" s="60"/>
      <c r="F99" s="65"/>
      <c r="G99" s="65"/>
    </row>
    <row r="100" spans="1:7" ht="15">
      <c r="A100" s="57" t="s">
        <v>335</v>
      </c>
      <c r="B100" s="8" t="s">
        <v>27</v>
      </c>
      <c r="C100" s="8">
        <v>7265</v>
      </c>
      <c r="D100" s="8">
        <v>4940</v>
      </c>
      <c r="E100" s="60" t="s">
        <v>336</v>
      </c>
      <c r="F100" s="63" t="s">
        <v>194</v>
      </c>
      <c r="G100" s="63">
        <v>0</v>
      </c>
    </row>
    <row r="101" spans="1:7" ht="15.75" customHeight="1">
      <c r="A101" s="58"/>
      <c r="B101" s="11"/>
      <c r="C101" s="11"/>
      <c r="D101" s="11"/>
      <c r="E101" s="60"/>
      <c r="F101" s="64"/>
      <c r="G101" s="64"/>
    </row>
    <row r="102" spans="1:7" ht="15">
      <c r="A102" s="57" t="s">
        <v>337</v>
      </c>
      <c r="B102" s="8" t="s">
        <v>207</v>
      </c>
      <c r="C102" s="8">
        <v>7474</v>
      </c>
      <c r="D102" s="8">
        <v>5131</v>
      </c>
      <c r="E102" s="60" t="s">
        <v>338</v>
      </c>
      <c r="F102" s="63" t="s">
        <v>194</v>
      </c>
      <c r="G102" s="63">
        <v>0</v>
      </c>
    </row>
    <row r="103" spans="1:7" ht="15.75" customHeight="1">
      <c r="A103" s="59"/>
      <c r="B103" s="16"/>
      <c r="C103" s="16"/>
      <c r="D103" s="16"/>
      <c r="E103" s="60"/>
      <c r="F103" s="65"/>
      <c r="G103" s="65"/>
    </row>
    <row r="104" spans="1:7" ht="15">
      <c r="A104" s="57" t="s">
        <v>339</v>
      </c>
      <c r="B104" s="8" t="s">
        <v>215</v>
      </c>
      <c r="C104" s="8">
        <v>7663</v>
      </c>
      <c r="D104" s="8">
        <v>5300</v>
      </c>
      <c r="E104" s="60" t="s">
        <v>340</v>
      </c>
      <c r="F104" s="63" t="s">
        <v>194</v>
      </c>
      <c r="G104" s="63">
        <v>0</v>
      </c>
    </row>
    <row r="105" spans="1:7" ht="15.75" customHeight="1">
      <c r="A105" s="59"/>
      <c r="B105" s="16"/>
      <c r="C105" s="16"/>
      <c r="D105" s="16"/>
      <c r="E105" s="60"/>
      <c r="F105" s="65"/>
      <c r="G105" s="65"/>
    </row>
    <row r="106" spans="1:7" ht="15">
      <c r="A106" s="57" t="s">
        <v>341</v>
      </c>
      <c r="B106" s="8" t="s">
        <v>218</v>
      </c>
      <c r="C106" s="8">
        <v>7508</v>
      </c>
      <c r="D106" s="8">
        <v>5163</v>
      </c>
      <c r="E106" s="60" t="s">
        <v>342</v>
      </c>
      <c r="F106" s="63" t="s">
        <v>194</v>
      </c>
      <c r="G106" s="63">
        <v>0</v>
      </c>
    </row>
    <row r="107" spans="1:7" ht="15.75" customHeight="1">
      <c r="A107" s="59"/>
      <c r="B107" s="11"/>
      <c r="C107" s="11"/>
      <c r="D107" s="11"/>
      <c r="E107" s="60"/>
      <c r="F107" s="65"/>
      <c r="G107" s="65"/>
    </row>
    <row r="108" spans="1:7" ht="15">
      <c r="A108" s="57" t="s">
        <v>343</v>
      </c>
      <c r="B108" s="9" t="s">
        <v>74</v>
      </c>
      <c r="C108" s="9">
        <v>7601</v>
      </c>
      <c r="D108" s="9">
        <v>5238</v>
      </c>
      <c r="E108" s="10" t="s">
        <v>344</v>
      </c>
      <c r="F108" s="63" t="s">
        <v>194</v>
      </c>
      <c r="G108" s="63">
        <v>15</v>
      </c>
    </row>
    <row r="109" spans="1:7" ht="15.75" customHeight="1">
      <c r="A109" s="58"/>
      <c r="B109" s="12"/>
      <c r="C109" s="12"/>
      <c r="D109" s="12"/>
      <c r="E109" s="13" t="s">
        <v>345</v>
      </c>
      <c r="F109" s="64"/>
      <c r="G109" s="64"/>
    </row>
    <row r="110" spans="1:7" ht="15">
      <c r="A110" s="57" t="s">
        <v>346</v>
      </c>
      <c r="B110" s="8" t="s">
        <v>212</v>
      </c>
      <c r="C110" s="8">
        <v>7511</v>
      </c>
      <c r="D110" s="8">
        <v>5166</v>
      </c>
      <c r="E110" s="60" t="s">
        <v>347</v>
      </c>
      <c r="F110" s="63" t="s">
        <v>194</v>
      </c>
      <c r="G110" s="63">
        <v>0</v>
      </c>
    </row>
    <row r="111" spans="1:7" ht="15.75" customHeight="1">
      <c r="A111" s="58"/>
      <c r="B111" s="16"/>
      <c r="C111" s="16"/>
      <c r="D111" s="16"/>
      <c r="E111" s="60"/>
      <c r="F111" s="65"/>
      <c r="G111" s="65"/>
    </row>
    <row r="112" spans="1:7" ht="15">
      <c r="A112" s="57" t="s">
        <v>337</v>
      </c>
      <c r="B112" s="8" t="s">
        <v>202</v>
      </c>
      <c r="C112" s="8">
        <v>7500</v>
      </c>
      <c r="D112" s="8">
        <v>5156</v>
      </c>
      <c r="E112" s="60" t="s">
        <v>348</v>
      </c>
      <c r="F112" s="63" t="s">
        <v>194</v>
      </c>
      <c r="G112" s="63">
        <v>0</v>
      </c>
    </row>
    <row r="113" spans="1:7" ht="15.75" customHeight="1">
      <c r="A113" s="59"/>
      <c r="B113" s="16"/>
      <c r="C113" s="16"/>
      <c r="D113" s="16"/>
      <c r="E113" s="60"/>
      <c r="F113" s="65"/>
      <c r="G113" s="65"/>
    </row>
    <row r="114" spans="1:7" ht="15">
      <c r="A114" s="57" t="s">
        <v>339</v>
      </c>
      <c r="B114" s="8" t="s">
        <v>202</v>
      </c>
      <c r="C114" s="8">
        <v>7501</v>
      </c>
      <c r="D114" s="8">
        <v>5156</v>
      </c>
      <c r="E114" s="60" t="s">
        <v>349</v>
      </c>
      <c r="F114" s="63" t="s">
        <v>194</v>
      </c>
      <c r="G114" s="63">
        <v>0</v>
      </c>
    </row>
    <row r="115" spans="1:7" ht="15.75" customHeight="1">
      <c r="A115" s="59"/>
      <c r="B115" s="11"/>
      <c r="C115" s="11"/>
      <c r="D115" s="11"/>
      <c r="E115" s="60"/>
      <c r="F115" s="65"/>
      <c r="G115" s="65"/>
    </row>
    <row r="116" spans="1:7" ht="15">
      <c r="A116" s="57" t="s">
        <v>341</v>
      </c>
      <c r="B116" s="9" t="s">
        <v>311</v>
      </c>
      <c r="C116" s="9">
        <v>7038</v>
      </c>
      <c r="D116" s="9">
        <v>4778</v>
      </c>
      <c r="E116" s="10" t="s">
        <v>350</v>
      </c>
      <c r="F116" s="63" t="s">
        <v>194</v>
      </c>
      <c r="G116" s="63">
        <v>0</v>
      </c>
    </row>
    <row r="117" spans="1:7" ht="15.75" customHeight="1">
      <c r="A117" s="59"/>
      <c r="B117" s="12"/>
      <c r="C117" s="12"/>
      <c r="D117" s="12"/>
      <c r="E117" s="13"/>
      <c r="F117" s="64"/>
      <c r="G117" s="64"/>
    </row>
    <row r="118" spans="1:7" ht="15">
      <c r="A118" s="57" t="s">
        <v>343</v>
      </c>
      <c r="B118" s="8" t="s">
        <v>307</v>
      </c>
      <c r="C118" s="8">
        <v>6496</v>
      </c>
      <c r="D118" s="8">
        <v>4294</v>
      </c>
      <c r="E118" s="61" t="s">
        <v>351</v>
      </c>
      <c r="F118" s="63" t="s">
        <v>194</v>
      </c>
      <c r="G118" s="63">
        <v>0</v>
      </c>
    </row>
    <row r="119" spans="1:7" ht="15.75" customHeight="1">
      <c r="A119" s="58"/>
      <c r="B119" s="11"/>
      <c r="C119" s="11"/>
      <c r="D119" s="11"/>
      <c r="E119" s="62"/>
      <c r="F119" s="64"/>
      <c r="G119" s="64"/>
    </row>
    <row r="120" spans="1:7" ht="15">
      <c r="A120" s="53" t="s">
        <v>352</v>
      </c>
      <c r="B120" s="54"/>
      <c r="C120" s="54"/>
      <c r="D120" s="54"/>
      <c r="E120" s="54"/>
      <c r="F120" s="54"/>
      <c r="G120" s="54"/>
    </row>
    <row r="121" spans="1:7">
      <c r="A121" s="55" t="s">
        <v>353</v>
      </c>
      <c r="B121" s="56"/>
      <c r="C121" s="56"/>
      <c r="D121" s="56"/>
      <c r="E121" s="56"/>
      <c r="F121" s="56"/>
      <c r="G121" s="56"/>
    </row>
  </sheetData>
  <mergeCells count="165">
    <mergeCell ref="A3:G3"/>
    <mergeCell ref="G112:G113"/>
    <mergeCell ref="G114:G115"/>
    <mergeCell ref="G116:G117"/>
    <mergeCell ref="G118:G119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74:G75"/>
    <mergeCell ref="G76:G77"/>
    <mergeCell ref="G78:G79"/>
    <mergeCell ref="G80:G81"/>
    <mergeCell ref="G82:G83"/>
    <mergeCell ref="G84:G85"/>
    <mergeCell ref="G87:G88"/>
    <mergeCell ref="G89:G90"/>
    <mergeCell ref="G91:G92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F110:F111"/>
    <mergeCell ref="F112:F113"/>
    <mergeCell ref="F114:F115"/>
    <mergeCell ref="F116:F117"/>
    <mergeCell ref="F118:F119"/>
    <mergeCell ref="G4:G5"/>
    <mergeCell ref="G6:G7"/>
    <mergeCell ref="G20:G21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2:G53"/>
    <mergeCell ref="G54:G55"/>
    <mergeCell ref="F91:F92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72:F73"/>
    <mergeCell ref="F74:F75"/>
    <mergeCell ref="F76:F77"/>
    <mergeCell ref="F78:F79"/>
    <mergeCell ref="F80:F81"/>
    <mergeCell ref="F82:F83"/>
    <mergeCell ref="F84:F85"/>
    <mergeCell ref="F87:F88"/>
    <mergeCell ref="F89:F90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35:F36"/>
    <mergeCell ref="F37:F38"/>
    <mergeCell ref="F39:F40"/>
    <mergeCell ref="F41:F42"/>
    <mergeCell ref="F43:F44"/>
    <mergeCell ref="F45:F46"/>
    <mergeCell ref="F47:F48"/>
    <mergeCell ref="F49:F50"/>
    <mergeCell ref="F52:F53"/>
    <mergeCell ref="F4:F5"/>
    <mergeCell ref="F6:F7"/>
    <mergeCell ref="F20:F21"/>
    <mergeCell ref="F23:F24"/>
    <mergeCell ref="F25:F26"/>
    <mergeCell ref="F27:F28"/>
    <mergeCell ref="F29:F30"/>
    <mergeCell ref="F31:F32"/>
    <mergeCell ref="F33:F34"/>
    <mergeCell ref="A112:A113"/>
    <mergeCell ref="A114:A115"/>
    <mergeCell ref="A116:A117"/>
    <mergeCell ref="A118:A119"/>
    <mergeCell ref="E98:E99"/>
    <mergeCell ref="E100:E101"/>
    <mergeCell ref="E102:E103"/>
    <mergeCell ref="E104:E105"/>
    <mergeCell ref="E106:E107"/>
    <mergeCell ref="E110:E111"/>
    <mergeCell ref="E112:E113"/>
    <mergeCell ref="E114:E115"/>
    <mergeCell ref="E118:E119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74:A75"/>
    <mergeCell ref="A76:A77"/>
    <mergeCell ref="A78:A79"/>
    <mergeCell ref="A80:A81"/>
    <mergeCell ref="A82:A83"/>
    <mergeCell ref="A84:A85"/>
    <mergeCell ref="A87:A88"/>
    <mergeCell ref="A89:A90"/>
    <mergeCell ref="A91:A92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22:G22"/>
    <mergeCell ref="A51:G51"/>
    <mergeCell ref="A86:G86"/>
    <mergeCell ref="A120:G120"/>
    <mergeCell ref="A121:G121"/>
    <mergeCell ref="A4:A5"/>
    <mergeCell ref="A6:A7"/>
    <mergeCell ref="A20:A21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2:A53"/>
    <mergeCell ref="A54:A5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/>
  <cp:revision/>
  <dcterms:created xsi:type="dcterms:W3CDTF">2019-06-26T13:54:00Z</dcterms:created>
  <dcterms:modified xsi:type="dcterms:W3CDTF">2026-10-08T07:25:28Z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D9BB0B9827A54D109C1F182499275770_12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